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16\Desktop\対策本部HP＞様式\01_強化費様式（各競技団体強化事業）\01_各種別強化事業\"/>
    </mc:Choice>
  </mc:AlternateContent>
  <xr:revisionPtr revIDLastSave="0" documentId="13_ncr:1_{3632D3EC-5AF5-4A61-89BD-C43536065AFC}" xr6:coauthVersionLast="47" xr6:coauthVersionMax="47" xr10:uidLastSave="{00000000-0000-0000-0000-000000000000}"/>
  <bookViews>
    <workbookView xWindow="-120" yWindow="-120" windowWidth="20730" windowHeight="11160" tabRatio="774" xr2:uid="{00000000-000D-0000-FFFF-FFFF00000000}"/>
  </bookViews>
  <sheets>
    <sheet name="【3-1】実績報告書 " sheetId="32" r:id="rId1"/>
    <sheet name="【3-2】事業報告書" sheetId="28" r:id="rId2"/>
    <sheet name="【3-3】収支決算書" sheetId="29" r:id="rId3"/>
    <sheet name="【4】旅費算出明細（監督・選手）" sheetId="30" r:id="rId4"/>
    <sheet name="【4】旅費算出明細（講師）" sheetId="31" r:id="rId5"/>
    <sheet name="【6】領収書" sheetId="25" r:id="rId6"/>
  </sheets>
  <definedNames>
    <definedName name="_xlnm.Print_Area" localSheetId="0">'【3-1】実績報告書 '!$A$1:$S$56</definedName>
    <definedName name="_xlnm.Print_Area" localSheetId="1">'【3-2】事業報告書'!$A$1:$AC$43</definedName>
    <definedName name="_xlnm.Print_Area" localSheetId="2">'【3-3】収支決算書'!$A$1:$AP$46</definedName>
    <definedName name="_xlnm.Print_Area" localSheetId="3">'【4】旅費算出明細（監督・選手）'!$A$1:$BG$37</definedName>
    <definedName name="_xlnm.Print_Area" localSheetId="4">'【4】旅費算出明細（講師）'!$A$1:$BH$37</definedName>
    <definedName name="_xlnm.Print_Area" localSheetId="5">【6】領収書!$A$1:$E$10</definedName>
  </definedNames>
  <calcPr calcId="181029"/>
</workbook>
</file>

<file path=xl/calcChain.xml><?xml version="1.0" encoding="utf-8"?>
<calcChain xmlns="http://schemas.openxmlformats.org/spreadsheetml/2006/main">
  <c r="I13" i="29" l="1"/>
  <c r="I19" i="29"/>
  <c r="I25" i="29"/>
  <c r="I31" i="29"/>
  <c r="G13" i="29"/>
  <c r="G19" i="29"/>
  <c r="G25" i="29"/>
  <c r="G31" i="29"/>
  <c r="Z24" i="31"/>
  <c r="Z23" i="31"/>
  <c r="Z22" i="31"/>
  <c r="Z21" i="31"/>
  <c r="Z20" i="31"/>
  <c r="Z19" i="31"/>
  <c r="Z18" i="31"/>
  <c r="Z17" i="31"/>
  <c r="Z16" i="31"/>
  <c r="Z15" i="31"/>
  <c r="Z14" i="31"/>
  <c r="Z13" i="31"/>
  <c r="Z12" i="31"/>
  <c r="Z11" i="31"/>
  <c r="Z10" i="31"/>
  <c r="Z9" i="31"/>
  <c r="Z8" i="31"/>
  <c r="Z7" i="31"/>
  <c r="Z6" i="31"/>
  <c r="Z5" i="31"/>
  <c r="Z4" i="31"/>
  <c r="Z23" i="30"/>
  <c r="Z22" i="30"/>
  <c r="Z21" i="30"/>
  <c r="Z20" i="30"/>
  <c r="Z19" i="30"/>
  <c r="Z18" i="30"/>
  <c r="Z17" i="30"/>
  <c r="Z16" i="30"/>
  <c r="Z15" i="30"/>
  <c r="Z14" i="30"/>
  <c r="Z13" i="30"/>
  <c r="Z12" i="30"/>
  <c r="Z11" i="30"/>
  <c r="Z10" i="30"/>
  <c r="Z9" i="30"/>
  <c r="Z8" i="30"/>
  <c r="Z7" i="30"/>
  <c r="Z24" i="30" s="1"/>
  <c r="Z25" i="30" s="1"/>
  <c r="Z6" i="30"/>
  <c r="Z5" i="30"/>
  <c r="Z4" i="30"/>
  <c r="E42" i="29"/>
  <c r="E41" i="29"/>
  <c r="E40" i="29"/>
  <c r="E39" i="29"/>
  <c r="E38" i="29"/>
  <c r="AK37" i="29"/>
  <c r="V37" i="29"/>
  <c r="E37" i="29"/>
  <c r="Y35" i="29"/>
  <c r="N35" i="29"/>
  <c r="AM31" i="29" s="1"/>
  <c r="AE34" i="29"/>
  <c r="AE32" i="29"/>
  <c r="B31" i="29"/>
  <c r="AO31" i="29" s="1"/>
  <c r="Y29" i="29"/>
  <c r="N29" i="29"/>
  <c r="AM25" i="29" s="1"/>
  <c r="AE28" i="29"/>
  <c r="AE26" i="29"/>
  <c r="B25" i="29"/>
  <c r="AO25" i="29" s="1"/>
  <c r="Y23" i="29"/>
  <c r="N23" i="29"/>
  <c r="AM19" i="29" s="1"/>
  <c r="AE22" i="29"/>
  <c r="AE20" i="29"/>
  <c r="B19" i="29"/>
  <c r="AO19" i="29" s="1"/>
  <c r="Y17" i="29"/>
  <c r="N17" i="29"/>
  <c r="AM13" i="29" s="1"/>
  <c r="AE16" i="29"/>
  <c r="AE14" i="29"/>
  <c r="B13" i="29"/>
  <c r="AO13" i="29" s="1"/>
  <c r="Y11" i="29"/>
  <c r="Y37" i="29" s="1"/>
  <c r="N11" i="29"/>
  <c r="N37" i="29" s="1"/>
  <c r="AE10" i="29"/>
  <c r="AE8" i="29"/>
  <c r="AE37" i="29" s="1"/>
  <c r="B7" i="29"/>
  <c r="AO7" i="29" s="1"/>
  <c r="AO39" i="29" s="1"/>
  <c r="D34" i="32"/>
  <c r="D33" i="32"/>
  <c r="D32" i="32"/>
  <c r="E35" i="32"/>
  <c r="F35" i="32"/>
  <c r="H35" i="32"/>
  <c r="I35" i="32"/>
  <c r="J35" i="32"/>
  <c r="G35" i="32"/>
  <c r="B37" i="29" l="1"/>
  <c r="AM7" i="29"/>
  <c r="D35" i="32"/>
  <c r="G7" i="29" l="1"/>
  <c r="AM39" i="29"/>
  <c r="G37" i="29" l="1"/>
  <c r="I7" i="29"/>
  <c r="I37" i="29" s="1"/>
</calcChain>
</file>

<file path=xl/sharedStrings.xml><?xml version="1.0" encoding="utf-8"?>
<sst xmlns="http://schemas.openxmlformats.org/spreadsheetml/2006/main" count="709" uniqueCount="157">
  <si>
    <t>　</t>
    <phoneticPr fontId="19"/>
  </si>
  <si>
    <t>成年女子</t>
    <rPh sb="0" eb="2">
      <t>セイネン</t>
    </rPh>
    <rPh sb="2" eb="4">
      <t>ジョシ</t>
    </rPh>
    <phoneticPr fontId="19"/>
  </si>
  <si>
    <t>参加人数</t>
    <rPh sb="0" eb="2">
      <t>サンカ</t>
    </rPh>
    <rPh sb="2" eb="4">
      <t>ニンズウ</t>
    </rPh>
    <phoneticPr fontId="19"/>
  </si>
  <si>
    <t>少年男子</t>
    <rPh sb="0" eb="4">
      <t>ショウネンダンシ</t>
    </rPh>
    <phoneticPr fontId="19"/>
  </si>
  <si>
    <t>記</t>
    <rPh sb="0" eb="1">
      <t>キ</t>
    </rPh>
    <phoneticPr fontId="19"/>
  </si>
  <si>
    <t>指導者</t>
    <rPh sb="0" eb="3">
      <t>シドウシャ</t>
    </rPh>
    <phoneticPr fontId="19"/>
  </si>
  <si>
    <t>日程および成果</t>
    <rPh sb="0" eb="2">
      <t>ニッテイ</t>
    </rPh>
    <rPh sb="5" eb="7">
      <t>セイカ</t>
    </rPh>
    <phoneticPr fontId="19"/>
  </si>
  <si>
    <t>円</t>
    <rPh sb="0" eb="1">
      <t>エン</t>
    </rPh>
    <phoneticPr fontId="19"/>
  </si>
  <si>
    <t>支出の部</t>
  </si>
  <si>
    <t>報償費</t>
    <rPh sb="0" eb="3">
      <t>ホウショウヒ</t>
    </rPh>
    <phoneticPr fontId="19"/>
  </si>
  <si>
    <t>期日</t>
    <rPh sb="0" eb="2">
      <t>キジツ</t>
    </rPh>
    <phoneticPr fontId="19"/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</si>
  <si>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</si>
  <si>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</si>
  <si>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宿泊先</t>
    <rPh sb="0" eb="3">
      <t>シュクハクサキ</t>
    </rPh>
    <phoneticPr fontId="19"/>
  </si>
  <si>
    <t>指導者（所属）</t>
    <rPh sb="0" eb="3">
      <t>シドウシャ</t>
    </rPh>
    <rPh sb="4" eb="6">
      <t>ショゾク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</si>
  <si>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</si>
  <si>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</si>
  <si>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宿泊費</t>
    <rPh sb="0" eb="3">
      <t>シュクハクヒ</t>
    </rPh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</si>
  <si>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</si>
  <si>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</si>
  <si>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</si>
  <si>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</si>
  <si>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</si>
  <si>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旅費起点</t>
    <rPh sb="0" eb="2">
      <t>リョヒ</t>
    </rPh>
    <rPh sb="2" eb="4">
      <t>キテン</t>
    </rPh>
    <phoneticPr fontId="19"/>
  </si>
  <si>
    <t>合計</t>
    <rPh sb="0" eb="2">
      <t>ゴウケイ</t>
    </rPh>
    <phoneticPr fontId="19"/>
  </si>
  <si>
    <t>講　　師（所属）</t>
    <rPh sb="0" eb="1">
      <t>コウ</t>
    </rPh>
    <rPh sb="3" eb="4">
      <t>シ</t>
    </rPh>
    <rPh sb="5" eb="7">
      <t>ショゾク</t>
    </rPh>
    <phoneticPr fontId="19"/>
  </si>
  <si>
    <t>泊</t>
    <rPh sb="0" eb="1">
      <t>パク</t>
    </rPh>
    <phoneticPr fontId="19"/>
  </si>
  <si>
    <t>名</t>
    <rPh sb="0" eb="1">
      <t>メイ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</si>
  <si>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</si>
  <si>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</si>
  <si>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</si>
  <si>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</si>
  <si>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</si>
  <si>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所　属</t>
    <rPh sb="0" eb="1">
      <t>ショ</t>
    </rPh>
    <rPh sb="2" eb="3">
      <t>ゾク</t>
    </rPh>
    <phoneticPr fontId="19"/>
  </si>
  <si>
    <t>旅費終点</t>
    <rPh sb="0" eb="2">
      <t>リョヒ</t>
    </rPh>
    <rPh sb="2" eb="4">
      <t>シュウテン</t>
    </rPh>
    <phoneticPr fontId="19"/>
  </si>
  <si>
    <t>合　　計</t>
    <rPh sb="0" eb="1">
      <t>ゴウ</t>
    </rPh>
    <rPh sb="3" eb="4">
      <t>ケイ</t>
    </rPh>
    <phoneticPr fontId="19"/>
  </si>
  <si>
    <t>合計金額</t>
    <phoneticPr fontId="19"/>
  </si>
  <si>
    <t>総事業費</t>
    <phoneticPr fontId="19"/>
  </si>
  <si>
    <t>@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</si>
  <si>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</si>
  <si>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</si>
  <si>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</si>
  <si>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</si>
  <si>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</si>
  <si>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</si>
  <si>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ターゲットエイジ</t>
    <phoneticPr fontId="19"/>
  </si>
  <si>
    <t>少年男子</t>
    <rPh sb="0" eb="2">
      <t>ショウネン</t>
    </rPh>
    <rPh sb="2" eb="4">
      <t>ダンシ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</si>
  <si>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</si>
  <si>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</si>
  <si>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事業No.</t>
    <rPh sb="0" eb="2">
      <t>ジギョウ</t>
    </rPh>
    <phoneticPr fontId="19"/>
  </si>
  <si>
    <t>会場使用料</t>
    <phoneticPr fontId="19"/>
  </si>
  <si>
    <t>事
業
No</t>
    <rPh sb="0" eb="1">
      <t>ジ</t>
    </rPh>
    <rPh sb="2" eb="3">
      <t>ギョウ</t>
    </rPh>
    <phoneticPr fontId="19"/>
  </si>
  <si>
    <r>
      <t>領収書貼付用紙</t>
    </r>
    <r>
      <rPr>
        <b/>
        <sz val="18"/>
        <rFont val="ＭＳ Ｐ明朝"/>
        <family val="1"/>
        <charset val="128"/>
      </rPr>
      <t xml:space="preserve">
（領収書を貼付し、内訳を記入）</t>
    </r>
    <rPh sb="0" eb="3">
      <t>リョウシュウショ</t>
    </rPh>
    <rPh sb="3" eb="5">
      <t>チョウフ</t>
    </rPh>
    <rPh sb="5" eb="7">
      <t>ヨウシ</t>
    </rPh>
    <rPh sb="9" eb="12">
      <t>リョウシュウショ</t>
    </rPh>
    <rPh sb="13" eb="15">
      <t>チョウフ</t>
    </rPh>
    <rPh sb="17" eb="19">
      <t>ウチワケ</t>
    </rPh>
    <rPh sb="20" eb="22">
      <t>キニュウ</t>
    </rPh>
    <phoneticPr fontId="19"/>
  </si>
  <si>
    <t>泊</t>
    <rPh sb="0" eb="1">
      <t>ハク</t>
    </rPh>
    <phoneticPr fontId="19"/>
  </si>
  <si>
    <t>日</t>
    <rPh sb="0" eb="1">
      <t>ニチ</t>
    </rPh>
    <phoneticPr fontId="19"/>
  </si>
  <si>
    <t>一貫指導</t>
    <rPh sb="0" eb="2">
      <t>イッカン</t>
    </rPh>
    <rPh sb="2" eb="4">
      <t>シドウ</t>
    </rPh>
    <phoneticPr fontId="19"/>
  </si>
  <si>
    <t>補助金内訳</t>
    <rPh sb="0" eb="3">
      <t>ホジョキン</t>
    </rPh>
    <rPh sb="3" eb="5">
      <t>ウチワケ</t>
    </rPh>
    <phoneticPr fontId="19"/>
  </si>
  <si>
    <t>事
業
No</t>
    <rPh sb="0" eb="1">
      <t>ゴト</t>
    </rPh>
    <rPh sb="2" eb="3">
      <t>ギョウ</t>
    </rPh>
    <phoneticPr fontId="19"/>
  </si>
  <si>
    <t>収入の部</t>
  </si>
  <si>
    <t>別　　添</t>
    <rPh sb="0" eb="1">
      <t>ベツ</t>
    </rPh>
    <rPh sb="3" eb="4">
      <t>ソ</t>
    </rPh>
    <phoneticPr fontId="19"/>
  </si>
  <si>
    <t>※日程及び内容についてはできるだけ詳細に記載すること（写真の添付も可）</t>
    <rPh sb="1" eb="3">
      <t>ニッテイ</t>
    </rPh>
    <rPh sb="3" eb="4">
      <t>オヨ</t>
    </rPh>
    <rPh sb="5" eb="7">
      <t>ナイヨウ</t>
    </rPh>
    <rPh sb="17" eb="19">
      <t>ショウサイ</t>
    </rPh>
    <rPh sb="20" eb="22">
      <t>キサイ</t>
    </rPh>
    <rPh sb="27" eb="29">
      <t>シャシン</t>
    </rPh>
    <rPh sb="30" eb="32">
      <t>テンプ</t>
    </rPh>
    <rPh sb="33" eb="34">
      <t>カ</t>
    </rPh>
    <phoneticPr fontId="19"/>
  </si>
  <si>
    <t>会場</t>
    <rPh sb="0" eb="2">
      <t>カイジョウ</t>
    </rPh>
    <phoneticPr fontId="19"/>
  </si>
  <si>
    <t>事業報告書</t>
    <rPh sb="0" eb="1">
      <t>コト</t>
    </rPh>
    <rPh sb="1" eb="2">
      <t>ギョウ</t>
    </rPh>
    <rPh sb="2" eb="3">
      <t>ホウ</t>
    </rPh>
    <rPh sb="3" eb="4">
      <t>コク</t>
    </rPh>
    <rPh sb="4" eb="5">
      <t>ショ</t>
    </rPh>
    <phoneticPr fontId="19"/>
  </si>
  <si>
    <t xml:space="preserve"> 補助対象経費
合計</t>
    <rPh sb="3" eb="5">
      <t>タイショウ</t>
    </rPh>
    <rPh sb="5" eb="7">
      <t>ケイヒ</t>
    </rPh>
    <rPh sb="8" eb="10">
      <t>ゴウケイ</t>
    </rPh>
    <phoneticPr fontId="19"/>
  </si>
  <si>
    <t xml:space="preserve"> 総事業費
合計</t>
    <rPh sb="6" eb="8">
      <t>ゴウケイ</t>
    </rPh>
    <phoneticPr fontId="19"/>
  </si>
  <si>
    <t>講師代金</t>
    <rPh sb="0" eb="2">
      <t>コウシ</t>
    </rPh>
    <rPh sb="2" eb="4">
      <t>ダイキン</t>
    </rPh>
    <phoneticPr fontId="19"/>
  </si>
  <si>
    <t>金額</t>
    <rPh sb="0" eb="2">
      <t>キンガク</t>
    </rPh>
    <phoneticPr fontId="19"/>
  </si>
  <si>
    <t>単価</t>
    <rPh sb="0" eb="2">
      <t>タンカ</t>
    </rPh>
    <phoneticPr fontId="19"/>
  </si>
  <si>
    <t>項目</t>
    <phoneticPr fontId="19"/>
  </si>
  <si>
    <t>合計金額</t>
    <rPh sb="0" eb="2">
      <t>ゴウケイ</t>
    </rPh>
    <rPh sb="2" eb="4">
      <t>キンガク</t>
    </rPh>
    <phoneticPr fontId="19"/>
  </si>
  <si>
    <t>その他
（消耗品等）</t>
    <rPh sb="2" eb="3">
      <t>タ</t>
    </rPh>
    <rPh sb="5" eb="8">
      <t>ショウモウヒン</t>
    </rPh>
    <rPh sb="8" eb="9">
      <t>トウ</t>
    </rPh>
    <phoneticPr fontId="19"/>
  </si>
  <si>
    <t>会場使用料</t>
    <rPh sb="0" eb="2">
      <t>カイジョウ</t>
    </rPh>
    <phoneticPr fontId="19"/>
  </si>
  <si>
    <t>交通費</t>
    <rPh sb="0" eb="2">
      <t>コウツウ</t>
    </rPh>
    <phoneticPr fontId="19"/>
  </si>
  <si>
    <t>収支決算書</t>
    <rPh sb="0" eb="1">
      <t>オサム</t>
    </rPh>
    <rPh sb="1" eb="2">
      <t>ササ</t>
    </rPh>
    <rPh sb="2" eb="4">
      <t>ケッサン</t>
    </rPh>
    <rPh sb="4" eb="5">
      <t>ショ</t>
    </rPh>
    <phoneticPr fontId="19"/>
  </si>
  <si>
    <t>月</t>
    <rPh sb="0" eb="1">
      <t>ガツ</t>
    </rPh>
    <phoneticPr fontId="19"/>
  </si>
  <si>
    <t>年</t>
    <rPh sb="0" eb="1">
      <t>ネン</t>
    </rPh>
    <phoneticPr fontId="19"/>
  </si>
  <si>
    <t>上記の旅費を支払ったことを証明します。</t>
    <rPh sb="0" eb="2">
      <t>ジョウキ</t>
    </rPh>
    <rPh sb="3" eb="5">
      <t>リョヒ</t>
    </rPh>
    <rPh sb="6" eb="8">
      <t>シハラ</t>
    </rPh>
    <rPh sb="13" eb="15">
      <t>ショウメイ</t>
    </rPh>
    <phoneticPr fontId="19"/>
  </si>
  <si>
    <t>往復料金</t>
    <rPh sb="0" eb="2">
      <t>オウフク</t>
    </rPh>
    <rPh sb="2" eb="4">
      <t>リョウキン</t>
    </rPh>
    <phoneticPr fontId="19"/>
  </si>
  <si>
    <t>区分</t>
    <rPh sb="0" eb="2">
      <t>クブン</t>
    </rPh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</si>
  <si>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</si>
  <si>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</si>
  <si>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</si>
  <si>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</si>
  <si>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</si>
  <si>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競技団体住所</t>
    <rPh sb="0" eb="2">
      <t>キョウギ</t>
    </rPh>
    <rPh sb="2" eb="4">
      <t>ダンタイ</t>
    </rPh>
    <rPh sb="4" eb="5">
      <t>ジュウ</t>
    </rPh>
    <rPh sb="5" eb="6">
      <t>ショ</t>
    </rPh>
    <phoneticPr fontId="19"/>
  </si>
  <si>
    <t>連絡先</t>
    <rPh sb="0" eb="3">
      <t>レンラクサキ</t>
    </rPh>
    <phoneticPr fontId="19"/>
  </si>
  <si>
    <t>No</t>
    <phoneticPr fontId="19"/>
  </si>
  <si>
    <t>少年</t>
    <rPh sb="0" eb="2">
      <t>ショウネン</t>
    </rPh>
    <phoneticPr fontId="19"/>
  </si>
  <si>
    <t>円</t>
  </si>
  <si>
    <t>少年女子</t>
    <rPh sb="0" eb="4">
      <t>ショウネンジョシ</t>
    </rPh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</si>
  <si>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</si>
  <si>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　　滋賀県競技力向上対策本部長　様</t>
    <rPh sb="2" eb="14">
      <t>シガケンキョウギリョクコウジョウタイサクホンブ</t>
    </rPh>
    <rPh sb="14" eb="15">
      <t>チョウ</t>
    </rPh>
    <rPh sb="16" eb="17">
      <t>サマ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</si>
  <si>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</si>
  <si>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>総額</t>
    <rPh sb="0" eb="2">
      <t>ソウガク</t>
    </rPh>
    <phoneticPr fontId="19"/>
  </si>
  <si>
    <t>内　　訳</t>
    <rPh sb="0" eb="1">
      <t>ナイ</t>
    </rPh>
    <rPh sb="3" eb="4">
      <t>ヤク</t>
    </rPh>
    <phoneticPr fontId="19"/>
  </si>
  <si>
    <t>成年女子</t>
    <rPh sb="0" eb="4">
      <t>セイネンジョシ</t>
    </rPh>
    <phoneticPr fontId="19"/>
  </si>
  <si>
    <t>交付決定額</t>
    <rPh sb="0" eb="5">
      <t>コウフケッテイガク</t>
    </rPh>
    <phoneticPr fontId="19"/>
  </si>
  <si>
    <t>既交付額</t>
    <rPh sb="0" eb="1">
      <t>キ</t>
    </rPh>
    <rPh sb="1" eb="4">
      <t>コウフガク</t>
    </rPh>
    <phoneticPr fontId="19"/>
  </si>
  <si>
    <t>４．発行責任者・担当者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</si>
  <si>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　滋賀県競技力向上対策本部スポーツ振興補助金交付要綱第１４条に基づき、次の関係書類を添えて報告します。</t>
    <rPh sb="1" eb="3">
      <t>シガ</t>
    </rPh>
    <rPh sb="3" eb="4">
      <t>ケン</t>
    </rPh>
    <rPh sb="4" eb="7">
      <t>キョウギリョク</t>
    </rPh>
    <rPh sb="7" eb="9">
      <t>コウジョウ</t>
    </rPh>
    <rPh sb="9" eb="11">
      <t>タイサク</t>
    </rPh>
    <rPh sb="11" eb="13">
      <t>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9" eb="30">
      <t>ジョウ</t>
    </rPh>
    <rPh sb="31" eb="32">
      <t>モト</t>
    </rPh>
    <rPh sb="35" eb="36">
      <t>ツギ</t>
    </rPh>
    <rPh sb="37" eb="39">
      <t>カンケイ</t>
    </rPh>
    <rPh sb="39" eb="41">
      <t>ショルイ</t>
    </rPh>
    <rPh sb="42" eb="43">
      <t>ソ</t>
    </rPh>
    <rPh sb="45" eb="47">
      <t>ホウコク</t>
    </rPh>
    <phoneticPr fontId="19"/>
  </si>
  <si>
    <t>実績報告書</t>
    <rPh sb="0" eb="5">
      <t>ジッセキホウコクショ</t>
    </rPh>
    <phoneticPr fontId="19"/>
  </si>
  <si>
    <t>実績額</t>
    <rPh sb="0" eb="2">
      <t>ジッセキ</t>
    </rPh>
    <rPh sb="2" eb="3">
      <t>ガク</t>
    </rPh>
    <phoneticPr fontId="19"/>
  </si>
  <si>
    <t>最終交付請求額</t>
    <rPh sb="0" eb="2">
      <t>サイシュウ</t>
    </rPh>
    <rPh sb="2" eb="4">
      <t>コウフ</t>
    </rPh>
    <rPh sb="4" eb="6">
      <t>セイキュウ</t>
    </rPh>
    <rPh sb="6" eb="7">
      <t>ガク</t>
    </rPh>
    <phoneticPr fontId="19"/>
  </si>
  <si>
    <t>１．補助申請総額　　</t>
    <phoneticPr fontId="19"/>
  </si>
  <si>
    <t>２．事業報告書</t>
    <phoneticPr fontId="19"/>
  </si>
  <si>
    <t>３．収支決算書</t>
    <phoneticPr fontId="19"/>
  </si>
  <si>
    <t>５．補助金管理担当者</t>
    <rPh sb="2" eb="5">
      <t>ホジョキン</t>
    </rPh>
    <rPh sb="5" eb="7">
      <t>カンリ</t>
    </rPh>
    <rPh sb="7" eb="10">
      <t>タントウシャ</t>
    </rPh>
    <phoneticPr fontId="19"/>
  </si>
  <si>
    <t>事務局確認欄</t>
    <rPh sb="0" eb="3">
      <t>ジムキョク</t>
    </rPh>
    <rPh sb="3" eb="5">
      <t>カクニン</t>
    </rPh>
    <rPh sb="5" eb="6">
      <t>ラン</t>
    </rPh>
    <phoneticPr fontId="19"/>
  </si>
  <si>
    <t>☐</t>
    <phoneticPr fontId="19"/>
  </si>
  <si>
    <t>補助金管理担当者の承認を得たことを確認した
（補助金管理担当者からの提出を確認した場合を含む）。</t>
    <rPh sb="0" eb="3">
      <t>ホジョキン</t>
    </rPh>
    <rPh sb="3" eb="5">
      <t>カンリ</t>
    </rPh>
    <rPh sb="5" eb="8">
      <t>タントウシャ</t>
    </rPh>
    <rPh sb="9" eb="11">
      <t>ショウニン</t>
    </rPh>
    <rPh sb="12" eb="13">
      <t>エ</t>
    </rPh>
    <rPh sb="17" eb="19">
      <t>カクニン</t>
    </rPh>
    <rPh sb="23" eb="26">
      <t>ホジョキン</t>
    </rPh>
    <rPh sb="26" eb="28">
      <t>カンリ</t>
    </rPh>
    <rPh sb="28" eb="31">
      <t>タントウシャ</t>
    </rPh>
    <rPh sb="34" eb="36">
      <t>テイシュツ</t>
    </rPh>
    <rPh sb="37" eb="39">
      <t>カクニン</t>
    </rPh>
    <rPh sb="41" eb="43">
      <t>バアイ</t>
    </rPh>
    <rPh sb="44" eb="45">
      <t>フク</t>
    </rPh>
    <phoneticPr fontId="19"/>
  </si>
  <si>
    <t>上記の内容に相違ないことを証明します。</t>
    <rPh sb="0" eb="2">
      <t>ジョウキ</t>
    </rPh>
    <rPh sb="3" eb="5">
      <t>ナイヨウ</t>
    </rPh>
    <rPh sb="6" eb="8">
      <t>ソウイ</t>
    </rPh>
    <rPh sb="13" eb="15">
      <t>ショウメイ</t>
    </rPh>
    <phoneticPr fontId="19"/>
  </si>
  <si>
    <t>上記のとおり収支決算します。</t>
    <rPh sb="0" eb="2">
      <t>ジョウキ</t>
    </rPh>
    <rPh sb="6" eb="8">
      <t>シュウシ</t>
    </rPh>
    <rPh sb="8" eb="10">
      <t>ケッサン</t>
    </rPh>
    <phoneticPr fontId="19"/>
  </si>
  <si>
    <t>補助金管理担当者</t>
    <rPh sb="0" eb="3">
      <t>ホジョキン</t>
    </rPh>
    <rPh sb="3" eb="5">
      <t>カンリ</t>
    </rPh>
    <rPh sb="5" eb="8">
      <t>タントウシャ</t>
    </rPh>
    <phoneticPr fontId="19"/>
  </si>
  <si>
    <t>氏　名</t>
    <rPh sb="0" eb="1">
      <t>シ</t>
    </rPh>
    <rPh sb="2" eb="3">
      <t>メイ</t>
    </rPh>
    <phoneticPr fontId="19"/>
  </si>
  <si>
    <t>　　　年　　　月　　　日</t>
    <rPh sb="3" eb="4">
      <t>ネン</t>
    </rPh>
    <rPh sb="7" eb="8">
      <t>ツキ</t>
    </rPh>
    <rPh sb="11" eb="12">
      <t>ヒ</t>
    </rPh>
    <phoneticPr fontId="19"/>
  </si>
  <si>
    <t>上記が事実と相違ないことを確認しました。</t>
    <rPh sb="0" eb="2">
      <t>ジョウキ</t>
    </rPh>
    <rPh sb="3" eb="5">
      <t>ジジツ</t>
    </rPh>
    <rPh sb="6" eb="8">
      <t>ソウイ</t>
    </rPh>
    <rPh sb="13" eb="15">
      <t>カクニン</t>
    </rPh>
    <phoneticPr fontId="19"/>
  </si>
  <si>
    <t>事業担当者
（支払責任者）</t>
    <rPh sb="0" eb="5">
      <t>ジギョウタントウシャ</t>
    </rPh>
    <rPh sb="7" eb="9">
      <t>シハラ</t>
    </rPh>
    <rPh sb="9" eb="11">
      <t>セキニン</t>
    </rPh>
    <rPh sb="11" eb="12">
      <t>シャ</t>
    </rPh>
    <phoneticPr fontId="19"/>
  </si>
  <si>
    <t>事業担当者
（支払責任者）</t>
    <rPh sb="0" eb="5">
      <t>ジギョウタントウシャ</t>
    </rPh>
    <rPh sb="7" eb="9">
      <t>シハライ</t>
    </rPh>
    <rPh sb="9" eb="12">
      <t>セキニンシャ</t>
    </rPh>
    <phoneticPr fontId="19"/>
  </si>
  <si>
    <t>○年○月○日</t>
  </si>
  <si>
    <t>～</t>
  </si>
  <si>
    <t>○年×月×日</t>
  </si>
  <si>
    <t>泊</t>
  </si>
  <si>
    <t>日</t>
  </si>
  <si>
    <t>会場名</t>
  </si>
  <si>
    <t>○○体育館</t>
    <rPh sb="0" eb="5">
      <t>マルマルタイイクカン</t>
    </rPh>
    <phoneticPr fontId="19"/>
  </si>
  <si>
    <t>住　所</t>
  </si>
  <si>
    <t>○○市○○町</t>
    <rPh sb="2" eb="3">
      <t>シ</t>
    </rPh>
    <rPh sb="5" eb="6">
      <t>チョウ</t>
    </rPh>
    <phoneticPr fontId="19"/>
  </si>
  <si>
    <t>宿舎名</t>
  </si>
  <si>
    <t>○○ホテル</t>
    <phoneticPr fontId="19"/>
  </si>
  <si>
    <t>旅費算出明細に記載</t>
  </si>
  <si>
    <t>【日程】
○月○日
基本練習　　・・・・・・・・・・・・・・・・・・・・・・・・・・・・・・・・・・・・・・・・・・・・・・・・・・・・・・・・・・・・・・・・・・・・・・・・・・・・・・・・・・・・・・・
応用練習　・・・・・・・・・・・・・・・・・・・・・・・・・・・・・・・・・・・・・・・・・・・・・・・・・・・・・・・・・・・・・・・・・・・・・・・・・・・・・・・・・・・・・・・・
○月○日
練習試合　　　滋賀選抜　勝ち　○○　対　　○○　　・・選抜
　　　　　　　　　滋賀選抜　負け　○○　対　  ○○　　・・選抜
【成果】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
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・</t>
    <phoneticPr fontId="19"/>
  </si>
  <si>
    <t>@</t>
  </si>
  <si>
    <t>円×</t>
  </si>
  <si>
    <t>名</t>
  </si>
  <si>
    <t>○○体育館</t>
  </si>
  <si>
    <t>時間</t>
  </si>
  <si>
    <t>消耗品</t>
  </si>
  <si>
    <t>＠</t>
  </si>
  <si>
    <t>×</t>
  </si>
  <si>
    <t>回</t>
  </si>
  <si>
    <t>ラインテープ等</t>
  </si>
  <si>
    <t>指導者</t>
  </si>
  <si>
    <t>○○　○○</t>
  </si>
  <si>
    <t>○○株式会社</t>
    <rPh sb="2" eb="6">
      <t>カブシキガイシャ</t>
    </rPh>
    <phoneticPr fontId="19"/>
  </si>
  <si>
    <t>○○</t>
  </si>
  <si>
    <t>草津</t>
    <rPh sb="0" eb="2">
      <t>クサツ</t>
    </rPh>
    <phoneticPr fontId="19"/>
  </si>
  <si>
    <t>××株式会社</t>
    <rPh sb="2" eb="6">
      <t>カブシキガイシャ</t>
    </rPh>
    <phoneticPr fontId="19"/>
  </si>
  <si>
    <t>○○高校</t>
    <rPh sb="2" eb="4">
      <t>コウコウ</t>
    </rPh>
    <phoneticPr fontId="19"/>
  </si>
  <si>
    <t>△△高校</t>
    <rPh sb="2" eb="4">
      <t>コウコウ</t>
    </rPh>
    <phoneticPr fontId="19"/>
  </si>
  <si>
    <t>少年男子</t>
  </si>
  <si>
    <t>○○大学</t>
    <rPh sb="2" eb="4">
      <t>ダイガク</t>
    </rPh>
    <phoneticPr fontId="19"/>
  </si>
  <si>
    <t>○○</t>
    <phoneticPr fontId="19"/>
  </si>
  <si>
    <t>内訳</t>
    <rPh sb="0" eb="2">
      <t>ウチワケ</t>
    </rPh>
    <phoneticPr fontId="19"/>
  </si>
  <si>
    <t>＠8,000円×1泊×16名＝128,000円</t>
    <rPh sb="2" eb="7">
      <t>０００エン</t>
    </rPh>
    <rPh sb="9" eb="10">
      <t>ハク</t>
    </rPh>
    <rPh sb="13" eb="14">
      <t>メイ</t>
    </rPh>
    <rPh sb="18" eb="23">
      <t>０００エン</t>
    </rPh>
    <phoneticPr fontId="19"/>
  </si>
  <si>
    <t>＠4,400円×2ダース＝8,800円</t>
    <rPh sb="6" eb="7">
      <t>エン</t>
    </rPh>
    <rPh sb="18" eb="19">
      <t>エン</t>
    </rPh>
    <phoneticPr fontId="19"/>
  </si>
  <si>
    <t>　　　年　　　月　　　日</t>
    <phoneticPr fontId="19"/>
  </si>
  <si>
    <t>旅費総額(片道)</t>
    <rPh sb="0" eb="2">
      <t>リョヒ</t>
    </rPh>
    <rPh sb="2" eb="4">
      <t>ソウガク</t>
    </rPh>
    <rPh sb="5" eb="7">
      <t>カタミチ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</si>
</sst>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yyyy&quot;年&quot;m&quot;月&quot;d&quot;日&quot;\(aaa\)"/>
    <numFmt numFmtId="177" formatCode="0_);[Red]\(0\)"/>
    <numFmt numFmtId="178" formatCode="#,##0&quot;円&quot;"/>
    <numFmt numFmtId="179" formatCode="#,##0;&quot;△ &quot;#,##0"/>
  </numFmts>
  <fonts count="59" x14ac:knownFonts="1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8"/>
      <name val="ＭＳ Ｐ明朝"/>
      <family val="1"/>
      <charset val="128"/>
    </font>
    <font>
      <sz val="12"/>
      <name val="ＭＳ Ｐ明朝"/>
      <family val="1"/>
      <charset val="128"/>
    </font>
    <font>
      <sz val="10"/>
      <name val="ＭＳ Ｐゴシック"/>
      <family val="3"/>
      <charset val="128"/>
    </font>
    <font>
      <b/>
      <sz val="24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8"/>
      <name val="ＭＳ Ｐゴシック"/>
      <family val="3"/>
      <charset val="128"/>
      <scheme val="minor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sz val="11"/>
      <name val="ＭＳ Ｐゴシック"/>
      <family val="3"/>
      <charset val="128"/>
      <scheme val="minor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ajor"/>
    </font>
    <font>
      <sz val="12"/>
      <color rgb="FFFF0000"/>
      <name val="ＭＳ Ｐゴシック"/>
      <family val="3"/>
      <charset val="128"/>
      <scheme val="major"/>
    </font>
    <font>
      <sz val="14"/>
      <color rgb="FFFF0000"/>
      <name val="ＭＳ Ｐゴシック"/>
      <family val="3"/>
      <charset val="128"/>
      <scheme val="major"/>
    </font>
    <font>
      <sz val="11"/>
      <color rgb="FFFF0000"/>
      <name val="ＭＳ Ｐゴシック"/>
      <family val="3"/>
      <charset val="128"/>
      <scheme val="major"/>
    </font>
    <font>
      <sz val="11"/>
      <color rgb="FFFF0000"/>
      <name val="ＭＳ Ｐ明朝"/>
      <family val="1"/>
      <charset val="128"/>
    </font>
    <font>
      <b/>
      <sz val="11"/>
      <color rgb="FFFF0000"/>
      <name val="ＭＳ Ｐ明朝"/>
      <family val="1"/>
      <charset val="128"/>
    </font>
    <font>
      <b/>
      <sz val="11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  <scheme val="major"/>
    </font>
    <font>
      <b/>
      <sz val="12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ajor"/>
    </font>
    <font>
      <sz val="16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</fills>
  <borders count="9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ill="0" applyBorder="0" applyAlignment="0" applyProtection="0"/>
    <xf numFmtId="0" fontId="6" fillId="0" borderId="0"/>
    <xf numFmtId="38" fontId="6" fillId="0" borderId="0" applyFill="0" applyBorder="0" applyAlignment="0" applyProtection="0"/>
  </cellStyleXfs>
  <cellXfs count="420">
    <xf numFmtId="0" fontId="0" fillId="0" borderId="0" xfId="0"/>
    <xf numFmtId="38" fontId="21" fillId="0" borderId="0" xfId="42" applyFont="1" applyFill="1" applyBorder="1" applyAlignment="1">
      <alignment vertical="center" shrinkToFit="1"/>
    </xf>
    <xf numFmtId="38" fontId="21" fillId="0" borderId="19" xfId="42" applyFont="1" applyFill="1" applyBorder="1" applyAlignment="1">
      <alignment vertical="center" shrinkToFit="1"/>
    </xf>
    <xf numFmtId="38" fontId="25" fillId="0" borderId="35" xfId="42" applyFont="1" applyFill="1" applyBorder="1" applyAlignment="1">
      <alignment vertical="center" shrinkToFit="1"/>
    </xf>
    <xf numFmtId="38" fontId="25" fillId="0" borderId="23" xfId="42" applyFont="1" applyFill="1" applyBorder="1" applyAlignment="1">
      <alignment vertical="center" shrinkToFit="1"/>
    </xf>
    <xf numFmtId="38" fontId="25" fillId="0" borderId="0" xfId="42" applyFont="1" applyFill="1" applyBorder="1" applyAlignment="1">
      <alignment vertical="center" shrinkToFit="1"/>
    </xf>
    <xf numFmtId="38" fontId="21" fillId="0" borderId="0" xfId="42" applyFont="1" applyBorder="1" applyAlignment="1">
      <alignment horizontal="center" vertical="center"/>
    </xf>
    <xf numFmtId="0" fontId="6" fillId="0" borderId="0" xfId="43" applyAlignment="1">
      <alignment vertical="center"/>
    </xf>
    <xf numFmtId="0" fontId="20" fillId="0" borderId="0" xfId="43" applyFont="1" applyAlignment="1">
      <alignment horizontal="center" vertical="center" wrapText="1"/>
    </xf>
    <xf numFmtId="0" fontId="21" fillId="0" borderId="0" xfId="43" applyFont="1" applyAlignment="1">
      <alignment vertical="center" shrinkToFit="1"/>
    </xf>
    <xf numFmtId="0" fontId="20" fillId="0" borderId="43" xfId="43" applyFont="1" applyBorder="1" applyAlignment="1">
      <alignment horizontal="center" vertical="center" wrapText="1"/>
    </xf>
    <xf numFmtId="0" fontId="20" fillId="0" borderId="35" xfId="43" applyFont="1" applyBorder="1" applyAlignment="1">
      <alignment horizontal="center" vertical="center" wrapText="1"/>
    </xf>
    <xf numFmtId="0" fontId="30" fillId="0" borderId="0" xfId="43" applyFont="1" applyAlignment="1">
      <alignment vertical="center"/>
    </xf>
    <xf numFmtId="0" fontId="22" fillId="0" borderId="0" xfId="43" applyFont="1" applyAlignment="1">
      <alignment shrinkToFit="1"/>
    </xf>
    <xf numFmtId="0" fontId="22" fillId="0" borderId="0" xfId="43" applyFont="1" applyAlignment="1">
      <alignment horizontal="center" vertical="center" shrinkToFit="1"/>
    </xf>
    <xf numFmtId="0" fontId="22" fillId="0" borderId="0" xfId="43" applyFont="1" applyAlignment="1">
      <alignment horizontal="center" shrinkToFit="1"/>
    </xf>
    <xf numFmtId="0" fontId="22" fillId="0" borderId="53" xfId="42" applyNumberFormat="1" applyFont="1" applyFill="1" applyBorder="1" applyAlignment="1">
      <alignment vertical="center" shrinkToFit="1"/>
    </xf>
    <xf numFmtId="0" fontId="27" fillId="0" borderId="0" xfId="43" applyFont="1" applyAlignment="1">
      <alignment shrinkToFit="1"/>
    </xf>
    <xf numFmtId="0" fontId="22" fillId="0" borderId="0" xfId="43" applyFont="1" applyAlignment="1">
      <alignment vertical="center" shrinkToFit="1"/>
    </xf>
    <xf numFmtId="0" fontId="30" fillId="0" borderId="0" xfId="42" applyNumberFormat="1" applyFont="1" applyBorder="1" applyAlignment="1">
      <alignment vertical="center"/>
    </xf>
    <xf numFmtId="0" fontId="30" fillId="0" borderId="0" xfId="43" applyFont="1" applyAlignment="1">
      <alignment vertical="center" shrinkToFit="1"/>
    </xf>
    <xf numFmtId="0" fontId="30" fillId="0" borderId="0" xfId="42" applyNumberFormat="1" applyFont="1" applyBorder="1" applyAlignment="1">
      <alignment vertical="center" shrinkToFit="1"/>
    </xf>
    <xf numFmtId="0" fontId="34" fillId="0" borderId="0" xfId="43" applyFont="1" applyAlignment="1">
      <alignment horizontal="center" vertical="center" wrapText="1" shrinkToFit="1"/>
    </xf>
    <xf numFmtId="0" fontId="30" fillId="0" borderId="0" xfId="43" applyFont="1" applyAlignment="1">
      <alignment horizontal="distributed" vertical="center" shrinkToFit="1"/>
    </xf>
    <xf numFmtId="0" fontId="35" fillId="0" borderId="0" xfId="43" applyFont="1" applyAlignment="1">
      <alignment vertical="center"/>
    </xf>
    <xf numFmtId="0" fontId="35" fillId="0" borderId="0" xfId="43" applyFont="1" applyAlignment="1">
      <alignment horizontal="center" vertical="center"/>
    </xf>
    <xf numFmtId="0" fontId="22" fillId="0" borderId="64" xfId="42" applyNumberFormat="1" applyFont="1" applyBorder="1" applyAlignment="1">
      <alignment horizontal="center" vertical="center" shrinkToFit="1"/>
    </xf>
    <xf numFmtId="38" fontId="28" fillId="0" borderId="47" xfId="42" applyFont="1" applyFill="1" applyBorder="1" applyAlignment="1">
      <alignment vertical="center" shrinkToFit="1"/>
    </xf>
    <xf numFmtId="0" fontId="22" fillId="0" borderId="48" xfId="42" applyNumberFormat="1" applyFont="1" applyFill="1" applyBorder="1" applyAlignment="1">
      <alignment horizontal="center" vertical="center" shrinkToFit="1"/>
    </xf>
    <xf numFmtId="0" fontId="22" fillId="0" borderId="65" xfId="42" applyNumberFormat="1" applyFont="1" applyBorder="1" applyAlignment="1">
      <alignment horizontal="center" vertical="center" shrinkToFit="1"/>
    </xf>
    <xf numFmtId="38" fontId="28" fillId="0" borderId="51" xfId="42" applyFont="1" applyFill="1" applyBorder="1" applyAlignment="1">
      <alignment vertical="center" shrinkToFit="1"/>
    </xf>
    <xf numFmtId="0" fontId="22" fillId="0" borderId="52" xfId="42" applyNumberFormat="1" applyFont="1" applyFill="1" applyBorder="1" applyAlignment="1">
      <alignment horizontal="center" vertical="center" shrinkToFit="1"/>
    </xf>
    <xf numFmtId="0" fontId="22" fillId="0" borderId="0" xfId="42" applyNumberFormat="1" applyFont="1" applyFill="1" applyBorder="1" applyAlignment="1">
      <alignment vertical="center" shrinkToFit="1"/>
    </xf>
    <xf numFmtId="0" fontId="22" fillId="0" borderId="72" xfId="42" applyNumberFormat="1" applyFont="1" applyBorder="1" applyAlignment="1">
      <alignment horizontal="center" vertical="center" shrinkToFit="1"/>
    </xf>
    <xf numFmtId="38" fontId="28" fillId="0" borderId="73" xfId="42" applyFont="1" applyFill="1" applyBorder="1" applyAlignment="1">
      <alignment vertical="center" shrinkToFit="1"/>
    </xf>
    <xf numFmtId="0" fontId="22" fillId="0" borderId="74" xfId="42" applyNumberFormat="1" applyFont="1" applyFill="1" applyBorder="1" applyAlignment="1">
      <alignment horizontal="center" vertical="center" shrinkToFit="1"/>
    </xf>
    <xf numFmtId="0" fontId="22" fillId="0" borderId="0" xfId="42" applyNumberFormat="1" applyFont="1" applyBorder="1" applyAlignment="1">
      <alignment vertical="center" shrinkToFit="1"/>
    </xf>
    <xf numFmtId="0" fontId="22" fillId="0" borderId="75" xfId="42" applyNumberFormat="1" applyFont="1" applyBorder="1" applyAlignment="1">
      <alignment horizontal="center" vertical="center" shrinkToFit="1"/>
    </xf>
    <xf numFmtId="38" fontId="24" fillId="0" borderId="56" xfId="42" applyFont="1" applyFill="1" applyBorder="1" applyAlignment="1">
      <alignment vertical="center" shrinkToFit="1"/>
    </xf>
    <xf numFmtId="0" fontId="22" fillId="0" borderId="57" xfId="42" applyNumberFormat="1" applyFont="1" applyFill="1" applyBorder="1" applyAlignment="1">
      <alignment horizontal="center" vertical="center" shrinkToFit="1"/>
    </xf>
    <xf numFmtId="38" fontId="24" fillId="0" borderId="51" xfId="42" applyFont="1" applyFill="1" applyBorder="1" applyAlignment="1">
      <alignment vertical="center" shrinkToFit="1"/>
    </xf>
    <xf numFmtId="0" fontId="22" fillId="0" borderId="51" xfId="42" applyNumberFormat="1" applyFont="1" applyBorder="1" applyAlignment="1">
      <alignment horizontal="center" vertical="center" shrinkToFit="1"/>
    </xf>
    <xf numFmtId="38" fontId="24" fillId="0" borderId="51" xfId="42" applyFont="1" applyBorder="1" applyAlignment="1">
      <alignment vertical="center" shrinkToFit="1"/>
    </xf>
    <xf numFmtId="0" fontId="22" fillId="0" borderId="52" xfId="42" applyNumberFormat="1" applyFont="1" applyBorder="1" applyAlignment="1">
      <alignment horizontal="center" vertical="center" shrinkToFit="1"/>
    </xf>
    <xf numFmtId="0" fontId="22" fillId="0" borderId="79" xfId="42" applyNumberFormat="1" applyFont="1" applyBorder="1" applyAlignment="1">
      <alignment horizontal="center" vertical="center" shrinkToFit="1"/>
    </xf>
    <xf numFmtId="0" fontId="22" fillId="0" borderId="53" xfId="42" applyNumberFormat="1" applyFont="1" applyBorder="1" applyAlignment="1">
      <alignment vertical="center" shrinkToFit="1"/>
    </xf>
    <xf numFmtId="0" fontId="22" fillId="0" borderId="53" xfId="42" applyNumberFormat="1" applyFont="1" applyBorder="1" applyAlignment="1">
      <alignment horizontal="center" vertical="center" shrinkToFit="1"/>
    </xf>
    <xf numFmtId="38" fontId="24" fillId="0" borderId="53" xfId="42" applyFont="1" applyFill="1" applyBorder="1" applyAlignment="1">
      <alignment vertical="center" shrinkToFit="1"/>
    </xf>
    <xf numFmtId="0" fontId="22" fillId="0" borderId="54" xfId="42" applyNumberFormat="1" applyFont="1" applyFill="1" applyBorder="1" applyAlignment="1">
      <alignment horizontal="center" vertical="center" shrinkToFit="1"/>
    </xf>
    <xf numFmtId="38" fontId="24" fillId="0" borderId="53" xfId="42" applyFont="1" applyBorder="1" applyAlignment="1">
      <alignment vertical="center" shrinkToFit="1"/>
    </xf>
    <xf numFmtId="0" fontId="22" fillId="0" borderId="54" xfId="42" applyNumberFormat="1" applyFont="1" applyBorder="1" applyAlignment="1">
      <alignment horizontal="center" vertical="center" shrinkToFit="1"/>
    </xf>
    <xf numFmtId="0" fontId="32" fillId="0" borderId="0" xfId="43" applyFont="1" applyAlignment="1">
      <alignment vertical="center" shrinkToFit="1"/>
    </xf>
    <xf numFmtId="0" fontId="30" fillId="0" borderId="0" xfId="43" applyFont="1" applyAlignment="1">
      <alignment horizontal="center" vertical="center"/>
    </xf>
    <xf numFmtId="0" fontId="40" fillId="0" borderId="0" xfId="43" applyFont="1" applyAlignment="1">
      <alignment horizontal="center" vertical="center"/>
    </xf>
    <xf numFmtId="0" fontId="30" fillId="0" borderId="23" xfId="43" applyFont="1" applyBorder="1" applyAlignment="1">
      <alignment vertical="center"/>
    </xf>
    <xf numFmtId="0" fontId="30" fillId="0" borderId="19" xfId="43" applyFont="1" applyBorder="1" applyAlignment="1">
      <alignment vertical="center"/>
    </xf>
    <xf numFmtId="0" fontId="30" fillId="0" borderId="44" xfId="43" applyFont="1" applyBorder="1" applyAlignment="1">
      <alignment vertical="center"/>
    </xf>
    <xf numFmtId="38" fontId="29" fillId="0" borderId="0" xfId="42" applyFont="1" applyFill="1" applyBorder="1" applyAlignment="1">
      <alignment vertical="center" shrinkToFit="1"/>
    </xf>
    <xf numFmtId="0" fontId="40" fillId="0" borderId="0" xfId="42" applyNumberFormat="1" applyFont="1" applyFill="1" applyBorder="1" applyAlignment="1">
      <alignment horizontal="center" vertical="center" shrinkToFit="1"/>
    </xf>
    <xf numFmtId="0" fontId="30" fillId="0" borderId="35" xfId="43" applyFont="1" applyBorder="1" applyAlignment="1">
      <alignment vertical="center"/>
    </xf>
    <xf numFmtId="0" fontId="30" fillId="0" borderId="43" xfId="43" applyFont="1" applyBorder="1" applyAlignment="1">
      <alignment vertical="center"/>
    </xf>
    <xf numFmtId="0" fontId="30" fillId="0" borderId="23" xfId="42" applyNumberFormat="1" applyFont="1" applyFill="1" applyBorder="1" applyAlignment="1">
      <alignment vertical="center" shrinkToFit="1"/>
    </xf>
    <xf numFmtId="38" fontId="29" fillId="0" borderId="19" xfId="42" applyFont="1" applyFill="1" applyBorder="1" applyAlignment="1">
      <alignment vertical="center" shrinkToFit="1"/>
    </xf>
    <xf numFmtId="0" fontId="40" fillId="0" borderId="19" xfId="42" applyNumberFormat="1" applyFont="1" applyFill="1" applyBorder="1" applyAlignment="1">
      <alignment horizontal="center" vertical="center" shrinkToFit="1"/>
    </xf>
    <xf numFmtId="0" fontId="40" fillId="0" borderId="44" xfId="42" applyNumberFormat="1" applyFont="1" applyFill="1" applyBorder="1" applyAlignment="1">
      <alignment horizontal="center" vertical="center" shrinkToFit="1"/>
    </xf>
    <xf numFmtId="0" fontId="30" fillId="0" borderId="35" xfId="42" applyNumberFormat="1" applyFont="1" applyFill="1" applyBorder="1" applyAlignment="1">
      <alignment vertical="center" shrinkToFit="1"/>
    </xf>
    <xf numFmtId="0" fontId="40" fillId="0" borderId="43" xfId="42" applyNumberFormat="1" applyFont="1" applyFill="1" applyBorder="1" applyAlignment="1">
      <alignment horizontal="center" vertical="center" shrinkToFit="1"/>
    </xf>
    <xf numFmtId="0" fontId="30" fillId="0" borderId="34" xfId="42" applyNumberFormat="1" applyFont="1" applyFill="1" applyBorder="1" applyAlignment="1">
      <alignment vertical="center" shrinkToFit="1"/>
    </xf>
    <xf numFmtId="38" fontId="29" fillId="0" borderId="41" xfId="42" applyFont="1" applyFill="1" applyBorder="1" applyAlignment="1">
      <alignment vertical="center" shrinkToFit="1"/>
    </xf>
    <xf numFmtId="0" fontId="40" fillId="0" borderId="41" xfId="42" applyNumberFormat="1" applyFont="1" applyFill="1" applyBorder="1" applyAlignment="1">
      <alignment horizontal="center" vertical="center" shrinkToFit="1"/>
    </xf>
    <xf numFmtId="0" fontId="40" fillId="0" borderId="42" xfId="42" applyNumberFormat="1" applyFont="1" applyFill="1" applyBorder="1" applyAlignment="1">
      <alignment horizontal="center" vertical="center" shrinkToFit="1"/>
    </xf>
    <xf numFmtId="0" fontId="30" fillId="0" borderId="41" xfId="42" applyNumberFormat="1" applyFont="1" applyFill="1" applyBorder="1" applyAlignment="1">
      <alignment vertical="center" shrinkToFit="1"/>
    </xf>
    <xf numFmtId="0" fontId="30" fillId="0" borderId="17" xfId="42" applyNumberFormat="1" applyFont="1" applyBorder="1" applyAlignment="1">
      <alignment vertical="center" shrinkToFit="1"/>
    </xf>
    <xf numFmtId="0" fontId="40" fillId="24" borderId="21" xfId="43" applyFont="1" applyFill="1" applyBorder="1" applyAlignment="1">
      <alignment horizontal="center" vertical="center" shrinkToFit="1"/>
    </xf>
    <xf numFmtId="0" fontId="40" fillId="24" borderId="38" xfId="43" applyFont="1" applyFill="1" applyBorder="1" applyAlignment="1">
      <alignment horizontal="center" vertical="center" shrinkToFit="1"/>
    </xf>
    <xf numFmtId="0" fontId="30" fillId="0" borderId="34" xfId="43" applyFont="1" applyBorder="1" applyAlignment="1">
      <alignment vertical="center"/>
    </xf>
    <xf numFmtId="0" fontId="30" fillId="0" borderId="41" xfId="43" applyFont="1" applyBorder="1" applyAlignment="1">
      <alignment vertical="center"/>
    </xf>
    <xf numFmtId="0" fontId="30" fillId="0" borderId="42" xfId="43" applyFont="1" applyBorder="1" applyAlignment="1">
      <alignment vertical="center"/>
    </xf>
    <xf numFmtId="0" fontId="31" fillId="0" borderId="0" xfId="43" applyFont="1" applyAlignment="1">
      <alignment vertical="center" shrinkToFit="1"/>
    </xf>
    <xf numFmtId="38" fontId="35" fillId="0" borderId="53" xfId="42" applyFont="1" applyBorder="1" applyAlignment="1">
      <alignment vertical="center" shrinkToFit="1"/>
    </xf>
    <xf numFmtId="0" fontId="41" fillId="0" borderId="53" xfId="42" applyNumberFormat="1" applyFont="1" applyBorder="1" applyAlignment="1">
      <alignment horizontal="center" vertical="center" shrinkToFit="1"/>
    </xf>
    <xf numFmtId="0" fontId="41" fillId="0" borderId="53" xfId="42" applyNumberFormat="1" applyFont="1" applyFill="1" applyBorder="1" applyAlignment="1">
      <alignment horizontal="center" vertical="center" shrinkToFit="1"/>
    </xf>
    <xf numFmtId="38" fontId="35" fillId="0" borderId="51" xfId="42" applyFont="1" applyBorder="1" applyAlignment="1">
      <alignment vertical="center" shrinkToFit="1"/>
    </xf>
    <xf numFmtId="0" fontId="41" fillId="0" borderId="51" xfId="42" applyNumberFormat="1" applyFont="1" applyBorder="1" applyAlignment="1">
      <alignment horizontal="center" vertical="center" shrinkToFit="1"/>
    </xf>
    <xf numFmtId="0" fontId="42" fillId="0" borderId="0" xfId="43" applyFont="1" applyAlignment="1">
      <alignment vertical="center" wrapText="1" shrinkToFit="1"/>
    </xf>
    <xf numFmtId="0" fontId="43" fillId="0" borderId="20" xfId="43" applyFont="1" applyBorder="1" applyAlignment="1">
      <alignment horizontal="center" vertical="center" shrinkToFit="1"/>
    </xf>
    <xf numFmtId="0" fontId="43" fillId="0" borderId="17" xfId="43" applyFont="1" applyBorder="1" applyAlignment="1">
      <alignment horizontal="center" vertical="center" shrinkToFit="1"/>
    </xf>
    <xf numFmtId="0" fontId="43" fillId="0" borderId="81" xfId="43" applyFont="1" applyBorder="1" applyAlignment="1">
      <alignment horizontal="center" vertical="center" shrinkToFit="1"/>
    </xf>
    <xf numFmtId="178" fontId="30" fillId="0" borderId="21" xfId="43" applyNumberFormat="1" applyFont="1" applyBorder="1" applyAlignment="1">
      <alignment horizontal="right" vertical="center" shrinkToFit="1"/>
    </xf>
    <xf numFmtId="179" fontId="30" fillId="0" borderId="20" xfId="43" applyNumberFormat="1" applyFont="1" applyBorder="1" applyAlignment="1">
      <alignment vertical="center" shrinkToFit="1"/>
    </xf>
    <xf numFmtId="179" fontId="30" fillId="0" borderId="81" xfId="43" applyNumberFormat="1" applyFont="1" applyBorder="1" applyAlignment="1">
      <alignment vertical="center" shrinkToFit="1"/>
    </xf>
    <xf numFmtId="179" fontId="30" fillId="0" borderId="17" xfId="43" applyNumberFormat="1" applyFont="1" applyBorder="1" applyAlignment="1">
      <alignment vertical="center" shrinkToFit="1"/>
    </xf>
    <xf numFmtId="178" fontId="30" fillId="0" borderId="36" xfId="43" applyNumberFormat="1" applyFont="1" applyBorder="1" applyAlignment="1">
      <alignment horizontal="right" vertical="center" shrinkToFit="1"/>
    </xf>
    <xf numFmtId="179" fontId="30" fillId="0" borderId="31" xfId="43" applyNumberFormat="1" applyFont="1" applyBorder="1" applyAlignment="1">
      <alignment vertical="center" shrinkToFit="1"/>
    </xf>
    <xf numFmtId="179" fontId="30" fillId="0" borderId="82" xfId="43" applyNumberFormat="1" applyFont="1" applyBorder="1" applyAlignment="1">
      <alignment vertical="center" shrinkToFit="1"/>
    </xf>
    <xf numFmtId="179" fontId="30" fillId="0" borderId="83" xfId="43" applyNumberFormat="1" applyFont="1" applyBorder="1" applyAlignment="1">
      <alignment vertical="center" shrinkToFit="1"/>
    </xf>
    <xf numFmtId="178" fontId="30" fillId="0" borderId="85" xfId="43" applyNumberFormat="1" applyFont="1" applyBorder="1" applyAlignment="1">
      <alignment horizontal="right" vertical="center" shrinkToFit="1"/>
    </xf>
    <xf numFmtId="179" fontId="30" fillId="0" borderId="86" xfId="43" applyNumberFormat="1" applyFont="1" applyBorder="1" applyAlignment="1">
      <alignment vertical="center" shrinkToFit="1"/>
    </xf>
    <xf numFmtId="179" fontId="30" fillId="0" borderId="87" xfId="43" applyNumberFormat="1" applyFont="1" applyBorder="1" applyAlignment="1">
      <alignment vertical="center" shrinkToFit="1"/>
    </xf>
    <xf numFmtId="179" fontId="30" fillId="0" borderId="88" xfId="43" applyNumberFormat="1" applyFont="1" applyBorder="1" applyAlignment="1">
      <alignment vertical="center" shrinkToFit="1"/>
    </xf>
    <xf numFmtId="179" fontId="30" fillId="0" borderId="89" xfId="43" applyNumberFormat="1" applyFont="1" applyBorder="1" applyAlignment="1">
      <alignment vertical="center" shrinkToFit="1"/>
    </xf>
    <xf numFmtId="179" fontId="30" fillId="0" borderId="90" xfId="43" applyNumberFormat="1" applyFont="1" applyBorder="1" applyAlignment="1">
      <alignment vertical="center" shrinkToFit="1"/>
    </xf>
    <xf numFmtId="0" fontId="45" fillId="0" borderId="0" xfId="43" applyFont="1" applyAlignment="1">
      <alignment horizontal="center" vertical="center" wrapText="1" shrinkToFit="1"/>
    </xf>
    <xf numFmtId="0" fontId="40" fillId="0" borderId="0" xfId="42" applyNumberFormat="1" applyFont="1" applyFill="1" applyBorder="1" applyAlignment="1">
      <alignment vertical="center" shrinkToFit="1"/>
    </xf>
    <xf numFmtId="0" fontId="40" fillId="0" borderId="41" xfId="42" applyNumberFormat="1" applyFont="1" applyFill="1" applyBorder="1" applyAlignment="1">
      <alignment vertical="center" shrinkToFit="1"/>
    </xf>
    <xf numFmtId="0" fontId="51" fillId="0" borderId="31" xfId="43" applyFont="1" applyBorder="1" applyAlignment="1">
      <alignment horizontal="center" vertical="center" shrinkToFit="1"/>
    </xf>
    <xf numFmtId="0" fontId="52" fillId="0" borderId="0" xfId="43" applyFont="1" applyAlignment="1">
      <alignment horizontal="center" vertical="center" shrinkToFit="1"/>
    </xf>
    <xf numFmtId="0" fontId="51" fillId="0" borderId="10" xfId="43" applyFont="1" applyBorder="1" applyAlignment="1">
      <alignment horizontal="center" vertical="center" shrinkToFit="1"/>
    </xf>
    <xf numFmtId="0" fontId="51" fillId="0" borderId="0" xfId="43" applyFont="1" applyAlignment="1">
      <alignment horizontal="center" vertical="center" shrinkToFit="1"/>
    </xf>
    <xf numFmtId="0" fontId="51" fillId="0" borderId="32" xfId="43" applyFont="1" applyBorder="1" applyAlignment="1">
      <alignment horizontal="center" vertical="center" shrinkToFit="1"/>
    </xf>
    <xf numFmtId="0" fontId="51" fillId="0" borderId="0" xfId="43" applyFont="1" applyAlignment="1">
      <alignment horizontal="center" shrinkToFit="1"/>
    </xf>
    <xf numFmtId="0" fontId="51" fillId="0" borderId="30" xfId="43" applyFont="1" applyBorder="1" applyAlignment="1">
      <alignment shrinkToFit="1"/>
    </xf>
    <xf numFmtId="0" fontId="51" fillId="0" borderId="0" xfId="43" applyFont="1" applyAlignment="1">
      <alignment shrinkToFit="1"/>
    </xf>
    <xf numFmtId="0" fontId="51" fillId="0" borderId="30" xfId="43" applyFont="1" applyBorder="1" applyAlignment="1">
      <alignment horizontal="center" vertical="center" shrinkToFit="1"/>
    </xf>
    <xf numFmtId="0" fontId="51" fillId="0" borderId="39" xfId="43" applyFont="1" applyBorder="1" applyAlignment="1">
      <alignment horizontal="center" vertical="center" shrinkToFit="1"/>
    </xf>
    <xf numFmtId="0" fontId="51" fillId="0" borderId="10" xfId="43" applyFont="1" applyBorder="1" applyAlignment="1">
      <alignment shrinkToFit="1"/>
    </xf>
    <xf numFmtId="0" fontId="51" fillId="0" borderId="10" xfId="43" applyFont="1" applyBorder="1" applyAlignment="1">
      <alignment horizontal="center" shrinkToFit="1"/>
    </xf>
    <xf numFmtId="0" fontId="51" fillId="0" borderId="28" xfId="43" applyFont="1" applyBorder="1" applyAlignment="1">
      <alignment horizontal="center" vertical="center" shrinkToFit="1"/>
    </xf>
    <xf numFmtId="0" fontId="51" fillId="0" borderId="28" xfId="43" applyFont="1" applyBorder="1" applyAlignment="1">
      <alignment shrinkToFit="1"/>
    </xf>
    <xf numFmtId="0" fontId="55" fillId="0" borderId="43" xfId="42" applyNumberFormat="1" applyFont="1" applyFill="1" applyBorder="1" applyAlignment="1">
      <alignment horizontal="center" vertical="center" shrinkToFit="1"/>
    </xf>
    <xf numFmtId="0" fontId="55" fillId="0" borderId="41" xfId="42" applyNumberFormat="1" applyFont="1" applyFill="1" applyBorder="1" applyAlignment="1">
      <alignment horizontal="center" vertical="center" shrinkToFit="1"/>
    </xf>
    <xf numFmtId="0" fontId="55" fillId="0" borderId="0" xfId="42" applyNumberFormat="1" applyFont="1" applyFill="1" applyBorder="1" applyAlignment="1">
      <alignment horizontal="center" vertical="center" shrinkToFit="1"/>
    </xf>
    <xf numFmtId="38" fontId="56" fillId="0" borderId="0" xfId="42" applyFont="1" applyFill="1" applyBorder="1" applyAlignment="1">
      <alignment vertical="center" shrinkToFit="1"/>
    </xf>
    <xf numFmtId="0" fontId="48" fillId="0" borderId="35" xfId="42" applyNumberFormat="1" applyFont="1" applyFill="1" applyBorder="1" applyAlignment="1">
      <alignment vertical="center" shrinkToFit="1"/>
    </xf>
    <xf numFmtId="0" fontId="55" fillId="0" borderId="0" xfId="42" applyNumberFormat="1" applyFont="1" applyFill="1" applyBorder="1" applyAlignment="1">
      <alignment vertical="center" shrinkToFit="1"/>
    </xf>
    <xf numFmtId="0" fontId="48" fillId="0" borderId="0" xfId="43" applyFont="1" applyAlignment="1">
      <alignment vertical="center"/>
    </xf>
    <xf numFmtId="0" fontId="55" fillId="0" borderId="44" xfId="42" applyNumberFormat="1" applyFont="1" applyFill="1" applyBorder="1" applyAlignment="1">
      <alignment horizontal="center" vertical="center" shrinkToFit="1"/>
    </xf>
    <xf numFmtId="0" fontId="55" fillId="0" borderId="19" xfId="42" applyNumberFormat="1" applyFont="1" applyFill="1" applyBorder="1" applyAlignment="1">
      <alignment horizontal="center" vertical="center" shrinkToFit="1"/>
    </xf>
    <xf numFmtId="38" fontId="56" fillId="0" borderId="19" xfId="42" applyFont="1" applyFill="1" applyBorder="1" applyAlignment="1">
      <alignment vertical="center" shrinkToFit="1"/>
    </xf>
    <xf numFmtId="0" fontId="48" fillId="0" borderId="23" xfId="42" applyNumberFormat="1" applyFont="1" applyFill="1" applyBorder="1" applyAlignment="1">
      <alignment vertical="center" shrinkToFit="1"/>
    </xf>
    <xf numFmtId="0" fontId="58" fillId="0" borderId="43" xfId="43" applyFont="1" applyBorder="1" applyAlignment="1">
      <alignment horizontal="right" vertical="top" wrapText="1"/>
    </xf>
    <xf numFmtId="0" fontId="58" fillId="0" borderId="0" xfId="43" quotePrefix="1" applyFont="1" applyAlignment="1">
      <alignment horizontal="left" vertical="top"/>
    </xf>
    <xf numFmtId="0" fontId="58" fillId="0" borderId="44" xfId="43" applyFont="1" applyBorder="1" applyAlignment="1">
      <alignment horizontal="right" vertical="top" wrapText="1"/>
    </xf>
    <xf numFmtId="0" fontId="58" fillId="0" borderId="19" xfId="43" quotePrefix="1" applyFont="1" applyBorder="1" applyAlignment="1">
      <alignment horizontal="left" vertical="top"/>
    </xf>
    <xf numFmtId="0" fontId="48" fillId="0" borderId="40" xfId="43" applyFont="1" applyBorder="1" applyAlignment="1">
      <alignment horizontal="center" vertical="center" shrinkToFit="1"/>
    </xf>
    <xf numFmtId="0" fontId="48" fillId="0" borderId="29" xfId="43" applyFont="1" applyBorder="1" applyAlignment="1">
      <alignment horizontal="center" vertical="center" shrinkToFit="1"/>
    </xf>
    <xf numFmtId="0" fontId="48" fillId="0" borderId="39" xfId="43" applyFont="1" applyBorder="1" applyAlignment="1">
      <alignment horizontal="center" vertical="center" shrinkToFit="1"/>
    </xf>
    <xf numFmtId="0" fontId="48" fillId="0" borderId="28" xfId="43" applyFont="1" applyBorder="1" applyAlignment="1">
      <alignment horizontal="center" vertical="center" shrinkToFit="1"/>
    </xf>
    <xf numFmtId="0" fontId="48" fillId="0" borderId="91" xfId="43" applyFont="1" applyBorder="1" applyAlignment="1">
      <alignment horizontal="center" vertical="center" shrinkToFit="1"/>
    </xf>
    <xf numFmtId="0" fontId="48" fillId="0" borderId="93" xfId="43" applyFont="1" applyBorder="1" applyAlignment="1">
      <alignment horizontal="center" vertical="center" shrinkToFit="1"/>
    </xf>
    <xf numFmtId="0" fontId="50" fillId="0" borderId="92" xfId="42" applyNumberFormat="1" applyFont="1" applyBorder="1" applyAlignment="1">
      <alignment horizontal="center" vertical="center" wrapText="1" shrinkToFit="1"/>
    </xf>
    <xf numFmtId="0" fontId="50" fillId="0" borderId="18" xfId="42" applyNumberFormat="1" applyFont="1" applyBorder="1" applyAlignment="1">
      <alignment horizontal="center" vertical="center" wrapText="1" shrinkToFit="1"/>
    </xf>
    <xf numFmtId="0" fontId="50" fillId="0" borderId="29" xfId="42" applyNumberFormat="1" applyFont="1" applyBorder="1" applyAlignment="1">
      <alignment horizontal="center" vertical="center" wrapText="1" shrinkToFit="1"/>
    </xf>
    <xf numFmtId="0" fontId="50" fillId="0" borderId="94" xfId="42" applyNumberFormat="1" applyFont="1" applyBorder="1" applyAlignment="1">
      <alignment horizontal="center" vertical="center" wrapText="1" shrinkToFit="1"/>
    </xf>
    <xf numFmtId="0" fontId="50" fillId="0" borderId="10" xfId="42" applyNumberFormat="1" applyFont="1" applyBorder="1" applyAlignment="1">
      <alignment horizontal="center" vertical="center" wrapText="1" shrinkToFit="1"/>
    </xf>
    <xf numFmtId="0" fontId="50" fillId="0" borderId="28" xfId="42" applyNumberFormat="1" applyFont="1" applyBorder="1" applyAlignment="1">
      <alignment horizontal="center" vertical="center" wrapText="1" shrinkToFit="1"/>
    </xf>
    <xf numFmtId="0" fontId="48" fillId="0" borderId="0" xfId="43" applyFont="1" applyAlignment="1">
      <alignment vertical="center" shrinkToFit="1"/>
    </xf>
    <xf numFmtId="0" fontId="48" fillId="0" borderId="0" xfId="43" applyFont="1" applyAlignment="1">
      <alignment horizontal="center" vertical="center" shrinkToFit="1"/>
    </xf>
    <xf numFmtId="0" fontId="48" fillId="0" borderId="10" xfId="43" applyFont="1" applyBorder="1" applyAlignment="1">
      <alignment horizontal="center" vertical="center" shrinkToFit="1"/>
    </xf>
    <xf numFmtId="0" fontId="49" fillId="0" borderId="0" xfId="42" applyNumberFormat="1" applyFont="1" applyBorder="1" applyAlignment="1">
      <alignment horizontal="center" vertical="center" shrinkToFit="1"/>
    </xf>
    <xf numFmtId="0" fontId="49" fillId="0" borderId="10" xfId="42" applyNumberFormat="1" applyFont="1" applyBorder="1" applyAlignment="1">
      <alignment horizontal="center" vertical="center" shrinkToFit="1"/>
    </xf>
    <xf numFmtId="0" fontId="48" fillId="0" borderId="18" xfId="43" applyFont="1" applyBorder="1" applyAlignment="1">
      <alignment horizontal="center" vertical="center" wrapText="1" shrinkToFit="1"/>
    </xf>
    <xf numFmtId="0" fontId="48" fillId="0" borderId="10" xfId="43" applyFont="1" applyBorder="1" applyAlignment="1">
      <alignment horizontal="center" vertical="center" wrapText="1" shrinkToFit="1"/>
    </xf>
    <xf numFmtId="0" fontId="49" fillId="0" borderId="18" xfId="42" applyNumberFormat="1" applyFont="1" applyBorder="1" applyAlignment="1">
      <alignment horizontal="center" vertical="center" shrinkToFit="1"/>
    </xf>
    <xf numFmtId="0" fontId="30" fillId="0" borderId="18" xfId="43" applyFont="1" applyBorder="1" applyAlignment="1">
      <alignment horizontal="center" vertical="center" wrapText="1" shrinkToFit="1"/>
    </xf>
    <xf numFmtId="0" fontId="30" fillId="0" borderId="10" xfId="43" applyFont="1" applyBorder="1" applyAlignment="1">
      <alignment horizontal="center" vertical="center" wrapText="1" shrinkToFit="1"/>
    </xf>
    <xf numFmtId="0" fontId="31" fillId="0" borderId="18" xfId="42" applyNumberFormat="1" applyFont="1" applyBorder="1" applyAlignment="1">
      <alignment horizontal="center" vertical="center" shrinkToFit="1"/>
    </xf>
    <xf numFmtId="0" fontId="31" fillId="0" borderId="10" xfId="42" applyNumberFormat="1" applyFont="1" applyBorder="1" applyAlignment="1">
      <alignment horizontal="center" vertical="center" shrinkToFit="1"/>
    </xf>
    <xf numFmtId="0" fontId="30" fillId="0" borderId="0" xfId="43" applyFont="1" applyAlignment="1">
      <alignment vertical="center" shrinkToFit="1"/>
    </xf>
    <xf numFmtId="0" fontId="30" fillId="0" borderId="0" xfId="43" applyFont="1" applyAlignment="1">
      <alignment horizontal="center" vertical="center" shrinkToFit="1"/>
    </xf>
    <xf numFmtId="0" fontId="30" fillId="0" borderId="10" xfId="43" applyFont="1" applyBorder="1" applyAlignment="1">
      <alignment horizontal="center" vertical="center" shrinkToFit="1"/>
    </xf>
    <xf numFmtId="0" fontId="31" fillId="0" borderId="0" xfId="42" applyNumberFormat="1" applyFont="1" applyBorder="1" applyAlignment="1">
      <alignment horizontal="center" vertical="center" shrinkToFit="1"/>
    </xf>
    <xf numFmtId="0" fontId="30" fillId="0" borderId="37" xfId="43" applyFont="1" applyBorder="1" applyAlignment="1">
      <alignment horizontal="center" vertical="center" shrinkToFit="1"/>
    </xf>
    <xf numFmtId="0" fontId="47" fillId="0" borderId="0" xfId="43" applyFont="1" applyAlignment="1">
      <alignment vertical="center" shrinkToFit="1"/>
    </xf>
    <xf numFmtId="38" fontId="57" fillId="0" borderId="10" xfId="42" applyFont="1" applyBorder="1" applyAlignment="1">
      <alignment horizontal="center" vertical="center" shrinkToFit="1"/>
    </xf>
    <xf numFmtId="0" fontId="30" fillId="0" borderId="21" xfId="43" applyFont="1" applyBorder="1" applyAlignment="1">
      <alignment horizontal="center" vertical="center" shrinkToFit="1"/>
    </xf>
    <xf numFmtId="0" fontId="43" fillId="0" borderId="40" xfId="43" applyFont="1" applyBorder="1" applyAlignment="1">
      <alignment horizontal="center" vertical="center" wrapText="1" shrinkToFit="1"/>
    </xf>
    <xf numFmtId="0" fontId="43" fillId="0" borderId="39" xfId="43" applyFont="1" applyBorder="1" applyAlignment="1">
      <alignment horizontal="center" vertical="center" shrinkToFit="1"/>
    </xf>
    <xf numFmtId="0" fontId="43" fillId="0" borderId="20" xfId="43" applyFont="1" applyBorder="1" applyAlignment="1">
      <alignment horizontal="center" vertical="center" shrinkToFit="1"/>
    </xf>
    <xf numFmtId="0" fontId="43" fillId="0" borderId="11" xfId="43" applyFont="1" applyBorder="1" applyAlignment="1">
      <alignment horizontal="center" vertical="center" shrinkToFit="1"/>
    </xf>
    <xf numFmtId="0" fontId="43" fillId="0" borderId="17" xfId="43" applyFont="1" applyBorder="1" applyAlignment="1">
      <alignment horizontal="center" vertical="center" shrinkToFit="1"/>
    </xf>
    <xf numFmtId="0" fontId="30" fillId="0" borderId="36" xfId="43" applyFont="1" applyBorder="1" applyAlignment="1">
      <alignment horizontal="center" vertical="center" shrinkToFit="1"/>
    </xf>
    <xf numFmtId="0" fontId="30" fillId="0" borderId="84" xfId="43" applyFont="1" applyBorder="1" applyAlignment="1">
      <alignment horizontal="center" vertical="center" shrinkToFit="1"/>
    </xf>
    <xf numFmtId="0" fontId="30" fillId="0" borderId="85" xfId="43" applyFont="1" applyBorder="1" applyAlignment="1">
      <alignment horizontal="center" vertical="center" shrinkToFit="1"/>
    </xf>
    <xf numFmtId="0" fontId="20" fillId="0" borderId="0" xfId="43" applyFont="1" applyAlignment="1">
      <alignment horizontal="right" vertical="center" shrinkToFit="1"/>
    </xf>
    <xf numFmtId="0" fontId="31" fillId="0" borderId="0" xfId="43" applyFont="1" applyAlignment="1">
      <alignment vertical="center" shrinkToFit="1"/>
    </xf>
    <xf numFmtId="0" fontId="31" fillId="0" borderId="18" xfId="43" applyFont="1" applyBorder="1" applyAlignment="1">
      <alignment horizontal="center" vertical="center" shrinkToFit="1"/>
    </xf>
    <xf numFmtId="0" fontId="31" fillId="0" borderId="10" xfId="43" applyFont="1" applyBorder="1" applyAlignment="1">
      <alignment horizontal="center" vertical="center" shrinkToFit="1"/>
    </xf>
    <xf numFmtId="0" fontId="30" fillId="0" borderId="18" xfId="43" applyFont="1" applyBorder="1" applyAlignment="1">
      <alignment horizontal="center" vertical="center" shrinkToFit="1"/>
    </xf>
    <xf numFmtId="0" fontId="34" fillId="0" borderId="0" xfId="43" applyFont="1" applyAlignment="1">
      <alignment horizontal="center" vertical="center" shrinkToFit="1"/>
    </xf>
    <xf numFmtId="0" fontId="44" fillId="0" borderId="0" xfId="43" applyFont="1" applyAlignment="1">
      <alignment horizontal="center" vertical="center" wrapText="1" shrinkToFit="1"/>
    </xf>
    <xf numFmtId="0" fontId="46" fillId="0" borderId="0" xfId="43" applyFont="1" applyAlignment="1">
      <alignment horizontal="left" vertical="center" wrapText="1" shrinkToFit="1"/>
    </xf>
    <xf numFmtId="0" fontId="35" fillId="0" borderId="41" xfId="43" applyFont="1" applyBorder="1" applyAlignment="1">
      <alignment vertical="center"/>
    </xf>
    <xf numFmtId="0" fontId="35" fillId="0" borderId="15" xfId="43" applyFont="1" applyBorder="1" applyAlignment="1">
      <alignment horizontal="center" vertical="center"/>
    </xf>
    <xf numFmtId="0" fontId="35" fillId="0" borderId="16" xfId="43" applyFont="1" applyBorder="1" applyAlignment="1">
      <alignment horizontal="center" vertical="center"/>
    </xf>
    <xf numFmtId="176" fontId="36" fillId="0" borderId="42" xfId="43" applyNumberFormat="1" applyFont="1" applyBorder="1" applyAlignment="1">
      <alignment horizontal="center" vertical="center" shrinkToFit="1"/>
    </xf>
    <xf numFmtId="176" fontId="36" fillId="0" borderId="41" xfId="43" applyNumberFormat="1" applyFont="1" applyBorder="1" applyAlignment="1">
      <alignment horizontal="center" vertical="center" shrinkToFit="1"/>
    </xf>
    <xf numFmtId="176" fontId="36" fillId="0" borderId="13" xfId="43" applyNumberFormat="1" applyFont="1" applyBorder="1" applyAlignment="1">
      <alignment horizontal="center" vertical="center" shrinkToFit="1"/>
    </xf>
    <xf numFmtId="176" fontId="36" fillId="0" borderId="10" xfId="43" applyNumberFormat="1" applyFont="1" applyBorder="1" applyAlignment="1">
      <alignment horizontal="center" vertical="center" shrinkToFit="1"/>
    </xf>
    <xf numFmtId="0" fontId="35" fillId="0" borderId="41" xfId="43" applyFont="1" applyBorder="1" applyAlignment="1">
      <alignment horizontal="center" vertical="center"/>
    </xf>
    <xf numFmtId="0" fontId="35" fillId="0" borderId="10" xfId="43" applyFont="1" applyBorder="1" applyAlignment="1">
      <alignment horizontal="center" vertical="center"/>
    </xf>
    <xf numFmtId="176" fontId="36" fillId="0" borderId="32" xfId="43" applyNumberFormat="1" applyFont="1" applyBorder="1" applyAlignment="1">
      <alignment horizontal="center" vertical="center" shrinkToFit="1"/>
    </xf>
    <xf numFmtId="176" fontId="36" fillId="0" borderId="28" xfId="43" applyNumberFormat="1" applyFont="1" applyBorder="1" applyAlignment="1">
      <alignment horizontal="center" vertical="center" shrinkToFit="1"/>
    </xf>
    <xf numFmtId="177" fontId="36" fillId="0" borderId="41" xfId="43" applyNumberFormat="1" applyFont="1" applyBorder="1" applyAlignment="1">
      <alignment horizontal="center" vertical="center"/>
    </xf>
    <xf numFmtId="177" fontId="36" fillId="0" borderId="10" xfId="43" applyNumberFormat="1" applyFont="1" applyBorder="1" applyAlignment="1">
      <alignment horizontal="center" vertical="center"/>
    </xf>
    <xf numFmtId="58" fontId="35" fillId="0" borderId="41" xfId="43" applyNumberFormat="1" applyFont="1" applyBorder="1" applyAlignment="1">
      <alignment horizontal="center" vertical="center"/>
    </xf>
    <xf numFmtId="58" fontId="35" fillId="0" borderId="10" xfId="43" applyNumberFormat="1" applyFont="1" applyBorder="1" applyAlignment="1">
      <alignment horizontal="center" vertical="center"/>
    </xf>
    <xf numFmtId="58" fontId="35" fillId="0" borderId="34" xfId="43" applyNumberFormat="1" applyFont="1" applyBorder="1" applyAlignment="1">
      <alignment horizontal="center" vertical="center"/>
    </xf>
    <xf numFmtId="58" fontId="35" fillId="0" borderId="16" xfId="43" applyNumberFormat="1" applyFont="1" applyBorder="1" applyAlignment="1">
      <alignment horizontal="center" vertical="center"/>
    </xf>
    <xf numFmtId="0" fontId="35" fillId="0" borderId="12" xfId="43" applyFont="1" applyBorder="1" applyAlignment="1">
      <alignment horizontal="center" vertical="center"/>
    </xf>
    <xf numFmtId="0" fontId="35" fillId="0" borderId="18" xfId="43" applyFont="1" applyBorder="1" applyAlignment="1">
      <alignment horizontal="center" vertical="center"/>
    </xf>
    <xf numFmtId="0" fontId="35" fillId="0" borderId="29" xfId="43" applyFont="1" applyBorder="1" applyAlignment="1">
      <alignment horizontal="center" vertical="center"/>
    </xf>
    <xf numFmtId="0" fontId="35" fillId="0" borderId="13" xfId="43" applyFont="1" applyBorder="1" applyAlignment="1">
      <alignment horizontal="center" vertical="center"/>
    </xf>
    <xf numFmtId="0" fontId="35" fillId="0" borderId="28" xfId="43" applyFont="1" applyBorder="1" applyAlignment="1">
      <alignment horizontal="center" vertical="center"/>
    </xf>
    <xf numFmtId="0" fontId="35" fillId="24" borderId="12" xfId="43" applyFont="1" applyFill="1" applyBorder="1" applyAlignment="1">
      <alignment horizontal="distributed" vertical="center"/>
    </xf>
    <xf numFmtId="0" fontId="35" fillId="24" borderId="18" xfId="43" applyFont="1" applyFill="1" applyBorder="1" applyAlignment="1">
      <alignment horizontal="distributed" vertical="center"/>
    </xf>
    <xf numFmtId="0" fontId="35" fillId="24" borderId="15" xfId="43" applyFont="1" applyFill="1" applyBorder="1" applyAlignment="1">
      <alignment horizontal="distributed" vertical="center"/>
    </xf>
    <xf numFmtId="0" fontId="35" fillId="24" borderId="13" xfId="43" applyFont="1" applyFill="1" applyBorder="1" applyAlignment="1">
      <alignment horizontal="distributed" vertical="center"/>
    </xf>
    <xf numFmtId="0" fontId="35" fillId="24" borderId="10" xfId="43" applyFont="1" applyFill="1" applyBorder="1" applyAlignment="1">
      <alignment horizontal="distributed" vertical="center"/>
    </xf>
    <xf numFmtId="0" fontId="35" fillId="24" borderId="16" xfId="43" applyFont="1" applyFill="1" applyBorder="1" applyAlignment="1">
      <alignment horizontal="distributed" vertical="center"/>
    </xf>
    <xf numFmtId="0" fontId="35" fillId="24" borderId="43" xfId="43" applyFont="1" applyFill="1" applyBorder="1" applyAlignment="1">
      <alignment horizontal="distributed" vertical="center"/>
    </xf>
    <xf numFmtId="0" fontId="35" fillId="24" borderId="0" xfId="43" applyFont="1" applyFill="1" applyAlignment="1">
      <alignment horizontal="distributed" vertical="center"/>
    </xf>
    <xf numFmtId="0" fontId="35" fillId="24" borderId="35" xfId="43" applyFont="1" applyFill="1" applyBorder="1" applyAlignment="1">
      <alignment horizontal="distributed" vertical="center"/>
    </xf>
    <xf numFmtId="0" fontId="36" fillId="0" borderId="12" xfId="43" applyFont="1" applyBorder="1" applyAlignment="1">
      <alignment horizontal="center" vertical="center"/>
    </xf>
    <xf numFmtId="0" fontId="36" fillId="0" borderId="18" xfId="43" applyFont="1" applyBorder="1" applyAlignment="1">
      <alignment horizontal="center" vertical="center"/>
    </xf>
    <xf numFmtId="0" fontId="36" fillId="0" borderId="13" xfId="43" applyFont="1" applyBorder="1" applyAlignment="1">
      <alignment horizontal="center" vertical="center"/>
    </xf>
    <xf numFmtId="0" fontId="36" fillId="0" borderId="10" xfId="43" applyFont="1" applyBorder="1" applyAlignment="1">
      <alignment horizontal="center" vertical="center"/>
    </xf>
    <xf numFmtId="0" fontId="37" fillId="0" borderId="0" xfId="43" applyFont="1" applyAlignment="1">
      <alignment horizontal="center" vertical="center"/>
    </xf>
    <xf numFmtId="0" fontId="36" fillId="0" borderId="59" xfId="43" applyFont="1" applyBorder="1" applyAlignment="1">
      <alignment horizontal="center" vertical="center"/>
    </xf>
    <xf numFmtId="0" fontId="36" fillId="0" borderId="63" xfId="43" applyFont="1" applyBorder="1" applyAlignment="1">
      <alignment horizontal="center" vertical="center"/>
    </xf>
    <xf numFmtId="0" fontId="36" fillId="0" borderId="62" xfId="43" applyFont="1" applyBorder="1" applyAlignment="1">
      <alignment horizontal="center" vertical="center"/>
    </xf>
    <xf numFmtId="0" fontId="36" fillId="0" borderId="61" xfId="43" applyFont="1" applyBorder="1" applyAlignment="1">
      <alignment horizontal="center" vertical="center"/>
    </xf>
    <xf numFmtId="0" fontId="36" fillId="0" borderId="40" xfId="43" applyFont="1" applyBorder="1" applyAlignment="1">
      <alignment horizontal="center" vertical="center" wrapText="1"/>
    </xf>
    <xf numFmtId="0" fontId="36" fillId="0" borderId="18" xfId="43" applyFont="1" applyBorder="1" applyAlignment="1">
      <alignment horizontal="center" vertical="center" wrapText="1"/>
    </xf>
    <xf numFmtId="0" fontId="36" fillId="0" borderId="15" xfId="43" applyFont="1" applyBorder="1" applyAlignment="1">
      <alignment horizontal="center" vertical="center" wrapText="1"/>
    </xf>
    <xf numFmtId="0" fontId="36" fillId="0" borderId="39" xfId="43" applyFont="1" applyBorder="1" applyAlignment="1">
      <alignment horizontal="center" vertical="center" wrapText="1"/>
    </xf>
    <xf numFmtId="0" fontId="36" fillId="0" borderId="10" xfId="43" applyFont="1" applyBorder="1" applyAlignment="1">
      <alignment horizontal="center" vertical="center" wrapText="1"/>
    </xf>
    <xf numFmtId="0" fontId="36" fillId="0" borderId="16" xfId="43" applyFont="1" applyBorder="1" applyAlignment="1">
      <alignment horizontal="center" vertical="center" wrapText="1"/>
    </xf>
    <xf numFmtId="0" fontId="36" fillId="0" borderId="29" xfId="43" applyFont="1" applyBorder="1" applyAlignment="1">
      <alignment horizontal="center" vertical="center" wrapText="1"/>
    </xf>
    <xf numFmtId="0" fontId="36" fillId="0" borderId="28" xfId="43" applyFont="1" applyBorder="1" applyAlignment="1">
      <alignment horizontal="center" vertical="center" wrapText="1"/>
    </xf>
    <xf numFmtId="0" fontId="35" fillId="0" borderId="40" xfId="43" applyFont="1" applyBorder="1" applyAlignment="1">
      <alignment horizontal="center" vertical="center"/>
    </xf>
    <xf numFmtId="0" fontId="35" fillId="0" borderId="39" xfId="43" applyFont="1" applyBorder="1" applyAlignment="1">
      <alignment horizontal="center" vertical="center"/>
    </xf>
    <xf numFmtId="0" fontId="35" fillId="0" borderId="60" xfId="43" applyFont="1" applyBorder="1" applyAlignment="1">
      <alignment horizontal="center" vertical="center"/>
    </xf>
    <xf numFmtId="0" fontId="35" fillId="0" borderId="59" xfId="43" applyFont="1" applyBorder="1" applyAlignment="1">
      <alignment horizontal="center" vertical="center"/>
    </xf>
    <xf numFmtId="0" fontId="35" fillId="0" borderId="50" xfId="43" applyFont="1" applyBorder="1" applyAlignment="1">
      <alignment horizontal="center" vertical="center"/>
    </xf>
    <xf numFmtId="0" fontId="35" fillId="0" borderId="62" xfId="43" applyFont="1" applyBorder="1" applyAlignment="1">
      <alignment horizontal="center" vertical="center"/>
    </xf>
    <xf numFmtId="0" fontId="35" fillId="24" borderId="12" xfId="43" applyFont="1" applyFill="1" applyBorder="1" applyAlignment="1">
      <alignment horizontal="distributed" vertical="center" wrapText="1"/>
    </xf>
    <xf numFmtId="0" fontId="35" fillId="24" borderId="18" xfId="43" applyFont="1" applyFill="1" applyBorder="1" applyAlignment="1">
      <alignment horizontal="distributed" vertical="center" wrapText="1"/>
    </xf>
    <xf numFmtId="0" fontId="35" fillId="24" borderId="15" xfId="43" applyFont="1" applyFill="1" applyBorder="1" applyAlignment="1">
      <alignment horizontal="distributed" vertical="center" wrapText="1"/>
    </xf>
    <xf numFmtId="0" fontId="35" fillId="24" borderId="43" xfId="43" applyFont="1" applyFill="1" applyBorder="1" applyAlignment="1">
      <alignment horizontal="distributed" vertical="center" wrapText="1"/>
    </xf>
    <xf numFmtId="0" fontId="35" fillId="24" borderId="0" xfId="43" applyFont="1" applyFill="1" applyAlignment="1">
      <alignment horizontal="distributed" vertical="center" wrapText="1"/>
    </xf>
    <xf numFmtId="0" fontId="35" fillId="24" borderId="35" xfId="43" applyFont="1" applyFill="1" applyBorder="1" applyAlignment="1">
      <alignment horizontal="distributed" vertical="center" wrapText="1"/>
    </xf>
    <xf numFmtId="0" fontId="35" fillId="24" borderId="44" xfId="43" applyFont="1" applyFill="1" applyBorder="1" applyAlignment="1">
      <alignment horizontal="distributed" vertical="center" wrapText="1"/>
    </xf>
    <xf numFmtId="0" fontId="35" fillId="24" borderId="19" xfId="43" applyFont="1" applyFill="1" applyBorder="1" applyAlignment="1">
      <alignment horizontal="distributed" vertical="center" wrapText="1"/>
    </xf>
    <xf numFmtId="0" fontId="35" fillId="24" borderId="23" xfId="43" applyFont="1" applyFill="1" applyBorder="1" applyAlignment="1">
      <alignment horizontal="distributed" vertical="center" wrapText="1"/>
    </xf>
    <xf numFmtId="0" fontId="36" fillId="0" borderId="18" xfId="43" applyFont="1" applyBorder="1" applyAlignment="1">
      <alignment vertical="top" wrapText="1"/>
    </xf>
    <xf numFmtId="0" fontId="36" fillId="0" borderId="18" xfId="43" applyFont="1" applyBorder="1" applyAlignment="1">
      <alignment vertical="top"/>
    </xf>
    <xf numFmtId="0" fontId="36" fillId="0" borderId="15" xfId="43" applyFont="1" applyBorder="1" applyAlignment="1">
      <alignment vertical="top"/>
    </xf>
    <xf numFmtId="0" fontId="36" fillId="0" borderId="0" xfId="43" applyFont="1" applyAlignment="1">
      <alignment vertical="top"/>
    </xf>
    <xf numFmtId="0" fontId="36" fillId="0" borderId="35" xfId="43" applyFont="1" applyBorder="1" applyAlignment="1">
      <alignment vertical="top"/>
    </xf>
    <xf numFmtId="0" fontId="36" fillId="0" borderId="19" xfId="43" applyFont="1" applyBorder="1" applyAlignment="1">
      <alignment vertical="top"/>
    </xf>
    <xf numFmtId="0" fontId="36" fillId="0" borderId="23" xfId="43" applyFont="1" applyBorder="1" applyAlignment="1">
      <alignment vertical="top"/>
    </xf>
    <xf numFmtId="0" fontId="35" fillId="24" borderId="11" xfId="43" applyFont="1" applyFill="1" applyBorder="1" applyAlignment="1">
      <alignment horizontal="center" vertical="center" shrinkToFit="1"/>
    </xf>
    <xf numFmtId="0" fontId="35" fillId="24" borderId="17" xfId="43" applyFont="1" applyFill="1" applyBorder="1" applyAlignment="1">
      <alignment horizontal="center" vertical="center" shrinkToFit="1"/>
    </xf>
    <xf numFmtId="0" fontId="35" fillId="24" borderId="20" xfId="43" applyFont="1" applyFill="1" applyBorder="1" applyAlignment="1">
      <alignment horizontal="center" vertical="center" shrinkToFit="1"/>
    </xf>
    <xf numFmtId="0" fontId="35" fillId="24" borderId="22" xfId="43" applyFont="1" applyFill="1" applyBorder="1" applyAlignment="1">
      <alignment horizontal="center" vertical="center" shrinkToFit="1"/>
    </xf>
    <xf numFmtId="0" fontId="35" fillId="24" borderId="42" xfId="43" applyFont="1" applyFill="1" applyBorder="1" applyAlignment="1">
      <alignment horizontal="distributed" vertical="center"/>
    </xf>
    <xf numFmtId="0" fontId="35" fillId="24" borderId="41" xfId="43" applyFont="1" applyFill="1" applyBorder="1" applyAlignment="1">
      <alignment horizontal="distributed" vertical="center"/>
    </xf>
    <xf numFmtId="0" fontId="35" fillId="24" borderId="34" xfId="43" applyFont="1" applyFill="1" applyBorder="1" applyAlignment="1">
      <alignment horizontal="distributed" vertical="center"/>
    </xf>
    <xf numFmtId="0" fontId="36" fillId="0" borderId="15" xfId="43" applyFont="1" applyBorder="1" applyAlignment="1">
      <alignment horizontal="center" vertical="center"/>
    </xf>
    <xf numFmtId="0" fontId="36" fillId="0" borderId="16" xfId="43" applyFont="1" applyBorder="1" applyAlignment="1">
      <alignment horizontal="center" vertical="center"/>
    </xf>
    <xf numFmtId="0" fontId="51" fillId="0" borderId="11" xfId="43" applyFont="1" applyBorder="1" applyAlignment="1">
      <alignment shrinkToFit="1"/>
    </xf>
    <xf numFmtId="0" fontId="54" fillId="0" borderId="11" xfId="0" applyFont="1" applyBorder="1" applyAlignment="1">
      <alignment shrinkToFit="1"/>
    </xf>
    <xf numFmtId="0" fontId="52" fillId="0" borderId="0" xfId="43" applyFont="1" applyAlignment="1">
      <alignment horizontal="center" vertical="center" shrinkToFit="1"/>
    </xf>
    <xf numFmtId="0" fontId="52" fillId="0" borderId="41" xfId="43" applyFont="1" applyBorder="1" applyAlignment="1">
      <alignment horizontal="center" vertical="center" shrinkToFit="1"/>
    </xf>
    <xf numFmtId="0" fontId="52" fillId="0" borderId="41" xfId="43" applyFont="1" applyBorder="1" applyAlignment="1">
      <alignment horizontal="center" vertical="center" wrapText="1" shrinkToFit="1"/>
    </xf>
    <xf numFmtId="0" fontId="52" fillId="0" borderId="41" xfId="43" applyFont="1" applyBorder="1" applyAlignment="1">
      <alignment shrinkToFit="1"/>
    </xf>
    <xf numFmtId="0" fontId="53" fillId="0" borderId="41" xfId="0" applyFont="1" applyBorder="1" applyAlignment="1">
      <alignment shrinkToFit="1"/>
    </xf>
    <xf numFmtId="0" fontId="52" fillId="0" borderId="0" xfId="43" applyFont="1" applyAlignment="1">
      <alignment horizontal="right" vertical="center" shrinkToFit="1"/>
    </xf>
    <xf numFmtId="0" fontId="53" fillId="0" borderId="0" xfId="0" applyFont="1" applyAlignment="1">
      <alignment horizontal="right" shrinkToFit="1"/>
    </xf>
    <xf numFmtId="0" fontId="51" fillId="0" borderId="11" xfId="43" applyFont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shrinkToFit="1"/>
    </xf>
    <xf numFmtId="0" fontId="22" fillId="24" borderId="41" xfId="42" applyNumberFormat="1" applyFont="1" applyFill="1" applyBorder="1" applyAlignment="1">
      <alignment horizontal="center" vertical="center" shrinkToFit="1"/>
    </xf>
    <xf numFmtId="0" fontId="22" fillId="24" borderId="32" xfId="42" applyNumberFormat="1" applyFont="1" applyFill="1" applyBorder="1" applyAlignment="1">
      <alignment horizontal="center" vertical="center" shrinkToFit="1"/>
    </xf>
    <xf numFmtId="0" fontId="22" fillId="24" borderId="31" xfId="42" applyNumberFormat="1" applyFont="1" applyFill="1" applyBorder="1" applyAlignment="1">
      <alignment horizontal="center" vertical="center" shrinkToFit="1"/>
    </xf>
    <xf numFmtId="0" fontId="22" fillId="24" borderId="0" xfId="42" applyNumberFormat="1" applyFont="1" applyFill="1" applyBorder="1" applyAlignment="1">
      <alignment horizontal="center" vertical="center" shrinkToFit="1"/>
    </xf>
    <xf numFmtId="0" fontId="22" fillId="24" borderId="30" xfId="42" applyNumberFormat="1" applyFont="1" applyFill="1" applyBorder="1" applyAlignment="1">
      <alignment horizontal="center" vertical="center" shrinkToFit="1"/>
    </xf>
    <xf numFmtId="0" fontId="22" fillId="24" borderId="39" xfId="42" applyNumberFormat="1" applyFont="1" applyFill="1" applyBorder="1" applyAlignment="1">
      <alignment horizontal="center" vertical="center" shrinkToFit="1"/>
    </xf>
    <xf numFmtId="0" fontId="22" fillId="24" borderId="10" xfId="42" applyNumberFormat="1" applyFont="1" applyFill="1" applyBorder="1" applyAlignment="1">
      <alignment horizontal="center" vertical="center" shrinkToFit="1"/>
    </xf>
    <xf numFmtId="0" fontId="22" fillId="24" borderId="28" xfId="42" applyNumberFormat="1" applyFont="1" applyFill="1" applyBorder="1" applyAlignment="1">
      <alignment horizontal="center" vertical="center" shrinkToFit="1"/>
    </xf>
    <xf numFmtId="0" fontId="22" fillId="24" borderId="58" xfId="42" applyNumberFormat="1" applyFont="1" applyFill="1" applyBorder="1" applyAlignment="1">
      <alignment horizontal="center" vertical="center" wrapText="1" shrinkToFit="1"/>
    </xf>
    <xf numFmtId="0" fontId="39" fillId="0" borderId="0" xfId="43" applyFont="1" applyAlignment="1">
      <alignment horizontal="center" vertical="center" shrinkToFit="1"/>
    </xf>
    <xf numFmtId="0" fontId="38" fillId="0" borderId="19" xfId="43" applyFont="1" applyBorder="1" applyAlignment="1">
      <alignment vertical="center" shrinkToFit="1"/>
    </xf>
    <xf numFmtId="0" fontId="22" fillId="24" borderId="60" xfId="43" applyFont="1" applyFill="1" applyBorder="1" applyAlignment="1">
      <alignment horizontal="center" vertical="center" wrapText="1" shrinkToFit="1"/>
    </xf>
    <xf numFmtId="0" fontId="22" fillId="24" borderId="26" xfId="43" applyFont="1" applyFill="1" applyBorder="1" applyAlignment="1">
      <alignment horizontal="center" vertical="center" shrinkToFit="1"/>
    </xf>
    <xf numFmtId="0" fontId="22" fillId="24" borderId="24" xfId="43" applyFont="1" applyFill="1" applyBorder="1" applyAlignment="1">
      <alignment horizontal="center" vertical="center" shrinkToFit="1"/>
    </xf>
    <xf numFmtId="0" fontId="22" fillId="24" borderId="34" xfId="42" applyNumberFormat="1" applyFont="1" applyFill="1" applyBorder="1" applyAlignment="1">
      <alignment horizontal="center" vertical="center" shrinkToFit="1"/>
    </xf>
    <xf numFmtId="0" fontId="22" fillId="24" borderId="35" xfId="42" applyNumberFormat="1" applyFont="1" applyFill="1" applyBorder="1" applyAlignment="1">
      <alignment horizontal="center" vertical="center" shrinkToFit="1"/>
    </xf>
    <xf numFmtId="0" fontId="22" fillId="24" borderId="16" xfId="42" applyNumberFormat="1" applyFont="1" applyFill="1" applyBorder="1" applyAlignment="1">
      <alignment horizontal="center" vertical="center" shrinkToFit="1"/>
    </xf>
    <xf numFmtId="0" fontId="22" fillId="24" borderId="60" xfId="42" applyNumberFormat="1" applyFont="1" applyFill="1" applyBorder="1" applyAlignment="1">
      <alignment horizontal="center" vertical="center" wrapText="1" shrinkToFit="1"/>
    </xf>
    <xf numFmtId="0" fontId="22" fillId="24" borderId="26" xfId="42" applyNumberFormat="1" applyFont="1" applyFill="1" applyBorder="1" applyAlignment="1">
      <alignment horizontal="center" vertical="center" shrinkToFit="1"/>
    </xf>
    <xf numFmtId="0" fontId="22" fillId="24" borderId="24" xfId="42" applyNumberFormat="1" applyFont="1" applyFill="1" applyBorder="1" applyAlignment="1">
      <alignment horizontal="center" vertical="center" shrinkToFit="1"/>
    </xf>
    <xf numFmtId="0" fontId="22" fillId="24" borderId="25" xfId="43" applyFont="1" applyFill="1" applyBorder="1" applyAlignment="1">
      <alignment horizontal="center" vertical="center" shrinkToFit="1"/>
    </xf>
    <xf numFmtId="38" fontId="24" fillId="0" borderId="40" xfId="42" applyFont="1" applyBorder="1" applyAlignment="1">
      <alignment vertical="center" shrinkToFit="1"/>
    </xf>
    <xf numFmtId="38" fontId="24" fillId="0" borderId="31" xfId="42" applyFont="1" applyBorder="1" applyAlignment="1">
      <alignment vertical="center" shrinkToFit="1"/>
    </xf>
    <xf numFmtId="38" fontId="24" fillId="0" borderId="39" xfId="42" applyFont="1" applyBorder="1" applyAlignment="1">
      <alignment vertical="center" shrinkToFit="1"/>
    </xf>
    <xf numFmtId="0" fontId="22" fillId="0" borderId="29" xfId="42" applyNumberFormat="1" applyFont="1" applyBorder="1" applyAlignment="1">
      <alignment horizontal="center" vertical="center" shrinkToFit="1"/>
    </xf>
    <xf numFmtId="0" fontId="22" fillId="0" borderId="30" xfId="42" applyNumberFormat="1" applyFont="1" applyBorder="1" applyAlignment="1">
      <alignment horizontal="center" vertical="center" shrinkToFit="1"/>
    </xf>
    <xf numFmtId="0" fontId="22" fillId="0" borderId="28" xfId="42" applyNumberFormat="1" applyFont="1" applyBorder="1" applyAlignment="1">
      <alignment horizontal="center" vertical="center" shrinkToFit="1"/>
    </xf>
    <xf numFmtId="38" fontId="24" fillId="0" borderId="18" xfId="42" applyFont="1" applyBorder="1" applyAlignment="1">
      <alignment vertical="center" shrinkToFit="1"/>
    </xf>
    <xf numFmtId="38" fontId="24" fillId="0" borderId="0" xfId="42" applyFont="1" applyBorder="1" applyAlignment="1">
      <alignment vertical="center" shrinkToFit="1"/>
    </xf>
    <xf numFmtId="38" fontId="24" fillId="0" borderId="10" xfId="42" applyFont="1" applyBorder="1" applyAlignment="1">
      <alignment vertical="center" shrinkToFit="1"/>
    </xf>
    <xf numFmtId="0" fontId="51" fillId="0" borderId="95" xfId="43" applyFont="1" applyBorder="1" applyAlignment="1">
      <alignment shrinkToFit="1"/>
    </xf>
    <xf numFmtId="0" fontId="54" fillId="0" borderId="95" xfId="0" applyFont="1" applyBorder="1" applyAlignment="1">
      <alignment shrinkToFit="1"/>
    </xf>
    <xf numFmtId="0" fontId="22" fillId="0" borderId="15" xfId="42" applyNumberFormat="1" applyFont="1" applyBorder="1" applyAlignment="1">
      <alignment horizontal="center" vertical="center" shrinkToFit="1"/>
    </xf>
    <xf numFmtId="0" fontId="22" fillId="0" borderId="35" xfId="42" applyNumberFormat="1" applyFont="1" applyBorder="1" applyAlignment="1">
      <alignment horizontal="center" vertical="center" shrinkToFit="1"/>
    </xf>
    <xf numFmtId="0" fontId="22" fillId="0" borderId="16" xfId="42" applyNumberFormat="1" applyFont="1" applyBorder="1" applyAlignment="1">
      <alignment horizontal="center" vertical="center" shrinkToFit="1"/>
    </xf>
    <xf numFmtId="0" fontId="22" fillId="24" borderId="25" xfId="42" applyNumberFormat="1" applyFont="1" applyFill="1" applyBorder="1" applyAlignment="1">
      <alignment horizontal="center" vertical="center" shrinkToFit="1"/>
    </xf>
    <xf numFmtId="0" fontId="22" fillId="24" borderId="38" xfId="42" applyNumberFormat="1" applyFont="1" applyFill="1" applyBorder="1" applyAlignment="1">
      <alignment horizontal="center" vertical="center" textRotation="255" shrinkToFit="1"/>
    </xf>
    <xf numFmtId="0" fontId="22" fillId="24" borderId="36" xfId="42" applyNumberFormat="1" applyFont="1" applyFill="1" applyBorder="1" applyAlignment="1">
      <alignment horizontal="center" vertical="center" textRotation="255" shrinkToFit="1"/>
    </xf>
    <xf numFmtId="0" fontId="22" fillId="24" borderId="78" xfId="42" applyNumberFormat="1" applyFont="1" applyFill="1" applyBorder="1" applyAlignment="1">
      <alignment horizontal="center" vertical="center" textRotation="255" shrinkToFit="1"/>
    </xf>
    <xf numFmtId="0" fontId="22" fillId="24" borderId="37" xfId="42" applyNumberFormat="1" applyFont="1" applyFill="1" applyBorder="1" applyAlignment="1">
      <alignment horizontal="center" vertical="center" textRotation="255" shrinkToFit="1"/>
    </xf>
    <xf numFmtId="0" fontId="22" fillId="0" borderId="40" xfId="42" applyNumberFormat="1" applyFont="1" applyBorder="1" applyAlignment="1">
      <alignment horizontal="center" vertical="center" shrinkToFit="1"/>
    </xf>
    <xf numFmtId="0" fontId="22" fillId="0" borderId="39" xfId="42" applyNumberFormat="1" applyFont="1" applyBorder="1" applyAlignment="1">
      <alignment horizontal="center" vertical="center" shrinkToFit="1"/>
    </xf>
    <xf numFmtId="0" fontId="22" fillId="24" borderId="80" xfId="42" applyNumberFormat="1" applyFont="1" applyFill="1" applyBorder="1" applyAlignment="1">
      <alignment horizontal="center" vertical="center" textRotation="255" shrinkToFit="1"/>
    </xf>
    <xf numFmtId="0" fontId="22" fillId="24" borderId="77" xfId="42" applyNumberFormat="1" applyFont="1" applyFill="1" applyBorder="1" applyAlignment="1">
      <alignment horizontal="center" vertical="center" textRotation="255" shrinkToFit="1"/>
    </xf>
    <xf numFmtId="0" fontId="22" fillId="0" borderId="54" xfId="42" applyNumberFormat="1" applyFont="1" applyFill="1" applyBorder="1" applyAlignment="1">
      <alignment horizontal="center" vertical="center" shrinkToFit="1"/>
    </xf>
    <xf numFmtId="0" fontId="22" fillId="0" borderId="53" xfId="42" applyNumberFormat="1" applyFont="1" applyFill="1" applyBorder="1" applyAlignment="1">
      <alignment horizontal="center" vertical="center" shrinkToFit="1"/>
    </xf>
    <xf numFmtId="0" fontId="22" fillId="0" borderId="79" xfId="42" applyNumberFormat="1" applyFont="1" applyFill="1" applyBorder="1" applyAlignment="1">
      <alignment horizontal="center" vertical="center" shrinkToFit="1"/>
    </xf>
    <xf numFmtId="0" fontId="22" fillId="0" borderId="52" xfId="42" applyNumberFormat="1" applyFont="1" applyFill="1" applyBorder="1" applyAlignment="1">
      <alignment horizontal="center" vertical="center" shrinkToFit="1"/>
    </xf>
    <xf numFmtId="0" fontId="22" fillId="0" borderId="51" xfId="42" applyNumberFormat="1" applyFont="1" applyFill="1" applyBorder="1" applyAlignment="1">
      <alignment horizontal="center" vertical="center" shrinkToFit="1"/>
    </xf>
    <xf numFmtId="0" fontId="22" fillId="0" borderId="65" xfId="42" applyNumberFormat="1" applyFont="1" applyFill="1" applyBorder="1" applyAlignment="1">
      <alignment horizontal="center" vertical="center" shrinkToFit="1"/>
    </xf>
    <xf numFmtId="38" fontId="24" fillId="0" borderId="57" xfId="42" applyFont="1" applyFill="1" applyBorder="1" applyAlignment="1">
      <alignment vertical="center" shrinkToFit="1"/>
    </xf>
    <xf numFmtId="38" fontId="24" fillId="0" borderId="56" xfId="42" applyFont="1" applyFill="1" applyBorder="1" applyAlignment="1">
      <alignment vertical="center" shrinkToFit="1"/>
    </xf>
    <xf numFmtId="38" fontId="24" fillId="0" borderId="31" xfId="42" applyFont="1" applyFill="1" applyBorder="1" applyAlignment="1">
      <alignment vertical="center" shrinkToFit="1"/>
    </xf>
    <xf numFmtId="38" fontId="24" fillId="0" borderId="0" xfId="42" applyFont="1" applyFill="1" applyBorder="1" applyAlignment="1">
      <alignment vertical="center" shrinkToFit="1"/>
    </xf>
    <xf numFmtId="38" fontId="24" fillId="0" borderId="39" xfId="42" applyFont="1" applyFill="1" applyBorder="1" applyAlignment="1">
      <alignment vertical="center" shrinkToFit="1"/>
    </xf>
    <xf numFmtId="38" fontId="24" fillId="0" borderId="10" xfId="42" applyFont="1" applyFill="1" applyBorder="1" applyAlignment="1">
      <alignment vertical="center" shrinkToFit="1"/>
    </xf>
    <xf numFmtId="0" fontId="22" fillId="0" borderId="52" xfId="42" applyNumberFormat="1" applyFont="1" applyBorder="1" applyAlignment="1">
      <alignment horizontal="center" vertical="center" shrinkToFit="1"/>
    </xf>
    <xf numFmtId="38" fontId="24" fillId="0" borderId="51" xfId="42" applyFont="1" applyBorder="1" applyAlignment="1">
      <alignment horizontal="center" vertical="center" shrinkToFit="1"/>
    </xf>
    <xf numFmtId="0" fontId="22" fillId="0" borderId="51" xfId="42" applyNumberFormat="1" applyFont="1" applyBorder="1" applyAlignment="1">
      <alignment horizontal="center" vertical="center" shrinkToFit="1"/>
    </xf>
    <xf numFmtId="0" fontId="22" fillId="0" borderId="65" xfId="42" applyNumberFormat="1" applyFont="1" applyBorder="1" applyAlignment="1">
      <alignment horizontal="center" vertical="center" shrinkToFit="1"/>
    </xf>
    <xf numFmtId="38" fontId="24" fillId="0" borderId="52" xfId="42" applyFont="1" applyFill="1" applyBorder="1" applyAlignment="1">
      <alignment vertical="center" shrinkToFit="1"/>
    </xf>
    <xf numFmtId="38" fontId="24" fillId="0" borderId="51" xfId="42" applyFont="1" applyFill="1" applyBorder="1" applyAlignment="1">
      <alignment vertical="center" shrinkToFit="1"/>
    </xf>
    <xf numFmtId="0" fontId="22" fillId="0" borderId="75" xfId="42" applyNumberFormat="1" applyFont="1" applyBorder="1" applyAlignment="1">
      <alignment horizontal="center" vertical="center" shrinkToFit="1"/>
    </xf>
    <xf numFmtId="0" fontId="22" fillId="24" borderId="76" xfId="42" applyNumberFormat="1" applyFont="1" applyFill="1" applyBorder="1" applyAlignment="1">
      <alignment horizontal="center" vertical="center" textRotation="255" shrinkToFit="1"/>
    </xf>
    <xf numFmtId="38" fontId="24" fillId="0" borderId="46" xfId="42" applyFont="1" applyBorder="1" applyAlignment="1">
      <alignment vertical="center" shrinkToFit="1"/>
    </xf>
    <xf numFmtId="0" fontId="22" fillId="0" borderId="45" xfId="42" applyNumberFormat="1" applyFont="1" applyBorder="1" applyAlignment="1">
      <alignment horizontal="center" vertical="center" shrinkToFit="1"/>
    </xf>
    <xf numFmtId="0" fontId="22" fillId="0" borderId="55" xfId="42" applyNumberFormat="1" applyFont="1" applyBorder="1" applyAlignment="1">
      <alignment horizontal="center" vertical="center" shrinkToFit="1"/>
    </xf>
    <xf numFmtId="0" fontId="27" fillId="24" borderId="70" xfId="43" applyFont="1" applyFill="1" applyBorder="1" applyAlignment="1">
      <alignment horizontal="center" vertical="center" textRotation="255" shrinkToFit="1"/>
    </xf>
    <xf numFmtId="0" fontId="27" fillId="24" borderId="26" xfId="43" applyFont="1" applyFill="1" applyBorder="1" applyAlignment="1">
      <alignment horizontal="center" vertical="center" textRotation="255" shrinkToFit="1"/>
    </xf>
    <xf numFmtId="0" fontId="27" fillId="24" borderId="50" xfId="43" applyFont="1" applyFill="1" applyBorder="1" applyAlignment="1">
      <alignment horizontal="center" vertical="center" textRotation="255" shrinkToFit="1"/>
    </xf>
    <xf numFmtId="38" fontId="28" fillId="0" borderId="69" xfId="42" applyFont="1" applyFill="1" applyBorder="1" applyAlignment="1">
      <alignment vertical="center" shrinkToFit="1"/>
    </xf>
    <xf numFmtId="38" fontId="28" fillId="0" borderId="31" xfId="42" applyFont="1" applyFill="1" applyBorder="1" applyAlignment="1">
      <alignment vertical="center" shrinkToFit="1"/>
    </xf>
    <xf numFmtId="38" fontId="28" fillId="0" borderId="49" xfId="42" applyFont="1" applyFill="1" applyBorder="1" applyAlignment="1">
      <alignment vertical="center" shrinkToFit="1"/>
    </xf>
    <xf numFmtId="0" fontId="27" fillId="0" borderId="68" xfId="42" applyNumberFormat="1" applyFont="1" applyFill="1" applyBorder="1" applyAlignment="1">
      <alignment horizontal="center" vertical="center" shrinkToFit="1"/>
    </xf>
    <xf numFmtId="0" fontId="27" fillId="0" borderId="30" xfId="42" applyNumberFormat="1" applyFont="1" applyFill="1" applyBorder="1" applyAlignment="1">
      <alignment horizontal="center" vertical="center" shrinkToFit="1"/>
    </xf>
    <xf numFmtId="0" fontId="27" fillId="0" borderId="33" xfId="42" applyNumberFormat="1" applyFont="1" applyFill="1" applyBorder="1" applyAlignment="1">
      <alignment horizontal="center" vertical="center" shrinkToFit="1"/>
    </xf>
    <xf numFmtId="38" fontId="28" fillId="0" borderId="66" xfId="42" applyFont="1" applyFill="1" applyBorder="1" applyAlignment="1">
      <alignment vertical="center" shrinkToFit="1"/>
    </xf>
    <xf numFmtId="38" fontId="28" fillId="0" borderId="0" xfId="42" applyFont="1" applyFill="1" applyBorder="1" applyAlignment="1">
      <alignment vertical="center" shrinkToFit="1"/>
    </xf>
    <xf numFmtId="38" fontId="28" fillId="0" borderId="19" xfId="42" applyFont="1" applyFill="1" applyBorder="1" applyAlignment="1">
      <alignment vertical="center" shrinkToFit="1"/>
    </xf>
    <xf numFmtId="0" fontId="27" fillId="0" borderId="71" xfId="42" applyNumberFormat="1" applyFont="1" applyFill="1" applyBorder="1" applyAlignment="1">
      <alignment horizontal="center" vertical="center" shrinkToFit="1"/>
    </xf>
    <xf numFmtId="0" fontId="27" fillId="0" borderId="35" xfId="42" applyNumberFormat="1" applyFont="1" applyFill="1" applyBorder="1" applyAlignment="1">
      <alignment horizontal="center" vertical="center" shrinkToFit="1"/>
    </xf>
    <xf numFmtId="0" fontId="27" fillId="0" borderId="23" xfId="42" applyNumberFormat="1" applyFont="1" applyFill="1" applyBorder="1" applyAlignment="1">
      <alignment horizontal="center" vertical="center" shrinkToFit="1"/>
    </xf>
    <xf numFmtId="0" fontId="27" fillId="24" borderId="70" xfId="42" applyNumberFormat="1" applyFont="1" applyFill="1" applyBorder="1" applyAlignment="1">
      <alignment horizontal="center" vertical="center" textRotation="255" shrinkToFit="1"/>
    </xf>
    <xf numFmtId="0" fontId="27" fillId="24" borderId="26" xfId="42" applyNumberFormat="1" applyFont="1" applyFill="1" applyBorder="1" applyAlignment="1">
      <alignment horizontal="center" vertical="center" textRotation="255" shrinkToFit="1"/>
    </xf>
    <xf numFmtId="0" fontId="27" fillId="24" borderId="50" xfId="42" applyNumberFormat="1" applyFont="1" applyFill="1" applyBorder="1" applyAlignment="1">
      <alignment horizontal="center" vertical="center" textRotation="255" shrinkToFit="1"/>
    </xf>
    <xf numFmtId="0" fontId="27" fillId="24" borderId="67" xfId="42" applyNumberFormat="1" applyFont="1" applyFill="1" applyBorder="1" applyAlignment="1">
      <alignment horizontal="center" vertical="center" textRotation="255" shrinkToFit="1"/>
    </xf>
    <xf numFmtId="0" fontId="27" fillId="24" borderId="36" xfId="42" applyNumberFormat="1" applyFont="1" applyFill="1" applyBorder="1" applyAlignment="1">
      <alignment horizontal="center" vertical="center" textRotation="255" shrinkToFit="1"/>
    </xf>
    <xf numFmtId="0" fontId="27" fillId="24" borderId="62" xfId="42" applyNumberFormat="1" applyFont="1" applyFill="1" applyBorder="1" applyAlignment="1">
      <alignment horizontal="center" vertical="center" textRotation="255" shrinkToFit="1"/>
    </xf>
    <xf numFmtId="38" fontId="28" fillId="0" borderId="66" xfId="42" applyFont="1" applyFill="1" applyBorder="1" applyAlignment="1">
      <alignment horizontal="center" vertical="center" shrinkToFit="1"/>
    </xf>
    <xf numFmtId="38" fontId="28" fillId="0" borderId="0" xfId="42" applyFont="1" applyFill="1" applyBorder="1" applyAlignment="1">
      <alignment horizontal="center" vertical="center" shrinkToFit="1"/>
    </xf>
    <xf numFmtId="38" fontId="28" fillId="0" borderId="19" xfId="42" applyFont="1" applyFill="1" applyBorder="1" applyAlignment="1">
      <alignment horizontal="center" vertical="center" shrinkToFit="1"/>
    </xf>
    <xf numFmtId="0" fontId="27" fillId="24" borderId="37" xfId="42" applyNumberFormat="1" applyFont="1" applyFill="1" applyBorder="1" applyAlignment="1">
      <alignment horizontal="center" vertical="center" wrapText="1" shrinkToFit="1"/>
    </xf>
    <xf numFmtId="0" fontId="27" fillId="24" borderId="37" xfId="42" applyNumberFormat="1" applyFont="1" applyFill="1" applyBorder="1" applyAlignment="1">
      <alignment horizontal="center" vertical="center" shrinkToFit="1"/>
    </xf>
    <xf numFmtId="0" fontId="27" fillId="24" borderId="21" xfId="42" applyNumberFormat="1" applyFont="1" applyFill="1" applyBorder="1" applyAlignment="1">
      <alignment horizontal="center" vertical="center" shrinkToFit="1"/>
    </xf>
    <xf numFmtId="0" fontId="27" fillId="24" borderId="27" xfId="42" applyNumberFormat="1" applyFont="1" applyFill="1" applyBorder="1" applyAlignment="1">
      <alignment horizontal="center" vertical="center" shrinkToFit="1"/>
    </xf>
    <xf numFmtId="0" fontId="27" fillId="24" borderId="14" xfId="42" applyNumberFormat="1" applyFont="1" applyFill="1" applyBorder="1" applyAlignment="1">
      <alignment horizontal="center" vertical="center" shrinkToFit="1"/>
    </xf>
    <xf numFmtId="38" fontId="28" fillId="0" borderId="40" xfId="42" applyFont="1" applyFill="1" applyBorder="1" applyAlignment="1">
      <alignment vertical="center" shrinkToFit="1"/>
    </xf>
    <xf numFmtId="0" fontId="27" fillId="0" borderId="29" xfId="42" applyNumberFormat="1" applyFont="1" applyFill="1" applyBorder="1" applyAlignment="1">
      <alignment horizontal="center" vertical="center" shrinkToFit="1"/>
    </xf>
    <xf numFmtId="0" fontId="27" fillId="0" borderId="15" xfId="42" applyNumberFormat="1" applyFont="1" applyFill="1" applyBorder="1" applyAlignment="1">
      <alignment horizontal="center" vertical="center" shrinkToFit="1"/>
    </xf>
    <xf numFmtId="0" fontId="51" fillId="0" borderId="10" xfId="43" applyFont="1" applyBorder="1" applyAlignment="1">
      <alignment horizontal="center" vertical="center" shrinkToFit="1"/>
    </xf>
    <xf numFmtId="0" fontId="55" fillId="0" borderId="10" xfId="42" applyNumberFormat="1" applyFont="1" applyFill="1" applyBorder="1" applyAlignment="1">
      <alignment horizontal="center" vertical="center" shrinkToFit="1"/>
    </xf>
    <xf numFmtId="38" fontId="56" fillId="0" borderId="11" xfId="42" applyFont="1" applyFill="1" applyBorder="1" applyAlignment="1">
      <alignment horizontal="center" vertical="center" shrinkToFit="1"/>
    </xf>
    <xf numFmtId="0" fontId="55" fillId="0" borderId="11" xfId="42" applyNumberFormat="1" applyFont="1" applyFill="1" applyBorder="1" applyAlignment="1">
      <alignment horizontal="center" vertical="center" shrinkToFit="1"/>
    </xf>
    <xf numFmtId="0" fontId="55" fillId="0" borderId="0" xfId="42" applyNumberFormat="1" applyFont="1" applyFill="1" applyBorder="1" applyAlignment="1">
      <alignment horizontal="center" vertical="center" shrinkToFit="1"/>
    </xf>
    <xf numFmtId="0" fontId="55" fillId="0" borderId="0" xfId="43" applyFont="1" applyAlignment="1">
      <alignment horizontal="center" vertical="center"/>
    </xf>
    <xf numFmtId="0" fontId="30" fillId="24" borderId="20" xfId="42" applyNumberFormat="1" applyFont="1" applyFill="1" applyBorder="1" applyAlignment="1">
      <alignment horizontal="center" vertical="center" shrinkToFit="1"/>
    </xf>
    <xf numFmtId="0" fontId="30" fillId="24" borderId="11" xfId="42" applyNumberFormat="1" applyFont="1" applyFill="1" applyBorder="1" applyAlignment="1">
      <alignment horizontal="center" vertical="center" shrinkToFit="1"/>
    </xf>
    <xf numFmtId="0" fontId="30" fillId="24" borderId="17" xfId="42" applyNumberFormat="1" applyFont="1" applyFill="1" applyBorder="1" applyAlignment="1">
      <alignment horizontal="center" vertical="center" shrinkToFit="1"/>
    </xf>
    <xf numFmtId="38" fontId="20" fillId="0" borderId="20" xfId="42" applyFont="1" applyFill="1" applyBorder="1" applyAlignment="1">
      <alignment vertical="center" shrinkToFit="1"/>
    </xf>
    <xf numFmtId="38" fontId="20" fillId="0" borderId="11" xfId="42" applyFont="1" applyFill="1" applyBorder="1" applyAlignment="1">
      <alignment vertical="center" shrinkToFit="1"/>
    </xf>
    <xf numFmtId="0" fontId="40" fillId="24" borderId="20" xfId="42" applyNumberFormat="1" applyFont="1" applyFill="1" applyBorder="1" applyAlignment="1">
      <alignment horizontal="center" vertical="center" shrinkToFit="1"/>
    </xf>
    <xf numFmtId="0" fontId="40" fillId="24" borderId="11" xfId="42" applyNumberFormat="1" applyFont="1" applyFill="1" applyBorder="1" applyAlignment="1">
      <alignment horizontal="center" vertical="center" shrinkToFit="1"/>
    </xf>
    <xf numFmtId="0" fontId="40" fillId="24" borderId="17" xfId="42" applyNumberFormat="1" applyFont="1" applyFill="1" applyBorder="1" applyAlignment="1">
      <alignment horizontal="center" vertical="center" shrinkToFit="1"/>
    </xf>
    <xf numFmtId="38" fontId="29" fillId="0" borderId="20" xfId="42" applyFont="1" applyFill="1" applyBorder="1" applyAlignment="1">
      <alignment vertical="center" shrinkToFit="1"/>
    </xf>
    <xf numFmtId="38" fontId="29" fillId="0" borderId="11" xfId="42" applyFont="1" applyFill="1" applyBorder="1" applyAlignment="1">
      <alignment vertical="center" shrinkToFit="1"/>
    </xf>
    <xf numFmtId="0" fontId="40" fillId="0" borderId="0" xfId="42" applyNumberFormat="1" applyFont="1" applyFill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55" fillId="0" borderId="0" xfId="42" applyNumberFormat="1" applyFont="1" applyFill="1" applyBorder="1" applyAlignment="1">
      <alignment vertical="center" shrinkToFit="1"/>
    </xf>
    <xf numFmtId="0" fontId="54" fillId="0" borderId="0" xfId="0" applyFont="1" applyAlignment="1">
      <alignment vertical="center" shrinkToFit="1"/>
    </xf>
    <xf numFmtId="0" fontId="40" fillId="0" borderId="10" xfId="42" applyNumberFormat="1" applyFont="1" applyFill="1" applyBorder="1" applyAlignment="1">
      <alignment horizontal="center" vertical="center" shrinkToFit="1"/>
    </xf>
    <xf numFmtId="0" fontId="40" fillId="0" borderId="11" xfId="42" applyNumberFormat="1" applyFont="1" applyFill="1" applyBorder="1" applyAlignment="1">
      <alignment horizontal="center" vertical="center" shrinkToFit="1"/>
    </xf>
    <xf numFmtId="0" fontId="40" fillId="0" borderId="0" xfId="42" applyNumberFormat="1" applyFont="1" applyFill="1" applyBorder="1" applyAlignment="1">
      <alignment horizontal="center" vertical="center" shrinkToFit="1"/>
    </xf>
    <xf numFmtId="0" fontId="55" fillId="0" borderId="0" xfId="42" applyNumberFormat="1" applyFont="1" applyFill="1" applyBorder="1" applyAlignment="1">
      <alignment horizontal="center" vertical="center" wrapText="1" shrinkToFit="1"/>
    </xf>
    <xf numFmtId="0" fontId="30" fillId="0" borderId="20" xfId="42" applyNumberFormat="1" applyFont="1" applyBorder="1" applyAlignment="1">
      <alignment horizontal="center" vertical="center" shrinkToFit="1"/>
    </xf>
    <xf numFmtId="0" fontId="30" fillId="0" borderId="11" xfId="42" applyNumberFormat="1" applyFont="1" applyBorder="1" applyAlignment="1">
      <alignment horizontal="center" vertical="center" shrinkToFit="1"/>
    </xf>
    <xf numFmtId="0" fontId="30" fillId="0" borderId="17" xfId="42" applyNumberFormat="1" applyFont="1" applyBorder="1" applyAlignment="1">
      <alignment horizontal="center" vertical="center" shrinkToFit="1"/>
    </xf>
    <xf numFmtId="38" fontId="20" fillId="0" borderId="20" xfId="42" applyFont="1" applyBorder="1" applyAlignment="1">
      <alignment vertical="center" shrinkToFit="1"/>
    </xf>
    <xf numFmtId="38" fontId="20" fillId="0" borderId="11" xfId="42" applyFont="1" applyBorder="1" applyAlignment="1">
      <alignment vertical="center" shrinkToFit="1"/>
    </xf>
    <xf numFmtId="0" fontId="30" fillId="0" borderId="20" xfId="43" applyFont="1" applyBorder="1" applyAlignment="1">
      <alignment horizontal="center" vertical="center" shrinkToFit="1"/>
    </xf>
    <xf numFmtId="0" fontId="30" fillId="0" borderId="11" xfId="43" applyFont="1" applyBorder="1" applyAlignment="1">
      <alignment horizontal="center" vertical="center" shrinkToFit="1"/>
    </xf>
    <xf numFmtId="0" fontId="30" fillId="0" borderId="17" xfId="43" applyFont="1" applyBorder="1" applyAlignment="1">
      <alignment horizontal="center" vertical="center" shrinkToFit="1"/>
    </xf>
    <xf numFmtId="0" fontId="33" fillId="0" borderId="10" xfId="43" applyFont="1" applyBorder="1" applyAlignment="1">
      <alignment horizontal="center" vertical="center"/>
    </xf>
    <xf numFmtId="0" fontId="33" fillId="0" borderId="28" xfId="43" applyFont="1" applyBorder="1" applyAlignment="1">
      <alignment horizontal="center" vertical="center"/>
    </xf>
    <xf numFmtId="0" fontId="40" fillId="0" borderId="20" xfId="43" applyFont="1" applyBorder="1" applyAlignment="1">
      <alignment horizontal="center" vertical="center"/>
    </xf>
    <xf numFmtId="0" fontId="40" fillId="0" borderId="11" xfId="43" applyFont="1" applyBorder="1" applyAlignment="1">
      <alignment horizontal="center" vertical="center"/>
    </xf>
    <xf numFmtId="0" fontId="40" fillId="0" borderId="17" xfId="43" applyFont="1" applyBorder="1" applyAlignment="1">
      <alignment horizontal="center" vertical="center"/>
    </xf>
    <xf numFmtId="0" fontId="40" fillId="0" borderId="21" xfId="43" applyFont="1" applyBorder="1" applyAlignment="1">
      <alignment horizontal="center" vertical="center"/>
    </xf>
    <xf numFmtId="0" fontId="40" fillId="24" borderId="40" xfId="43" applyFont="1" applyFill="1" applyBorder="1" applyAlignment="1">
      <alignment horizontal="center" vertical="center" wrapText="1"/>
    </xf>
    <xf numFmtId="0" fontId="40" fillId="24" borderId="18" xfId="43" applyFont="1" applyFill="1" applyBorder="1" applyAlignment="1">
      <alignment horizontal="center" vertical="center" wrapText="1"/>
    </xf>
    <xf numFmtId="0" fontId="40" fillId="24" borderId="29" xfId="43" applyFont="1" applyFill="1" applyBorder="1" applyAlignment="1">
      <alignment horizontal="center" vertical="center" wrapText="1"/>
    </xf>
    <xf numFmtId="0" fontId="40" fillId="24" borderId="38" xfId="43" applyFont="1" applyFill="1" applyBorder="1" applyAlignment="1">
      <alignment horizontal="center" vertical="center" wrapText="1"/>
    </xf>
    <xf numFmtId="0" fontId="40" fillId="0" borderId="20" xfId="43" applyFont="1" applyBorder="1" applyAlignment="1">
      <alignment horizontal="center" vertical="center" shrinkToFit="1"/>
    </xf>
    <xf numFmtId="0" fontId="40" fillId="0" borderId="17" xfId="43" applyFont="1" applyBorder="1" applyAlignment="1">
      <alignment horizontal="center" vertical="center" shrinkToFit="1"/>
    </xf>
    <xf numFmtId="0" fontId="40" fillId="24" borderId="20" xfId="43" applyFont="1" applyFill="1" applyBorder="1" applyAlignment="1">
      <alignment horizontal="center" vertical="center" shrinkToFit="1"/>
    </xf>
    <xf numFmtId="0" fontId="40" fillId="24" borderId="17" xfId="43" applyFont="1" applyFill="1" applyBorder="1" applyAlignment="1">
      <alignment horizontal="center" vertical="center" shrinkToFit="1"/>
    </xf>
    <xf numFmtId="0" fontId="26" fillId="0" borderId="42" xfId="43" applyFont="1" applyBorder="1" applyAlignment="1">
      <alignment horizontal="center" vertical="center" wrapText="1"/>
    </xf>
    <xf numFmtId="0" fontId="23" fillId="0" borderId="41" xfId="43" applyFont="1" applyBorder="1" applyAlignment="1">
      <alignment horizontal="center" vertical="center"/>
    </xf>
    <xf numFmtId="0" fontId="23" fillId="0" borderId="34" xfId="43" applyFont="1" applyBorder="1" applyAlignment="1">
      <alignment horizontal="center" vertical="center"/>
    </xf>
  </cellXfs>
  <cellStyles count="45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8" xr:uid="{00000000-0005-0000-0000-00001F000000}"/>
    <cellStyle name="警告文" xfId="40" xr:uid="{00000000-0005-0000-0000-000020000000}"/>
    <cellStyle name="桁区切り" xfId="42" builtinId="6"/>
    <cellStyle name="桁区切り 2" xfId="44" xr:uid="{00000000-0005-0000-0000-000022000000}"/>
    <cellStyle name="見出し 1" xfId="34" xr:uid="{00000000-0005-0000-0000-000023000000}"/>
    <cellStyle name="見出し 2" xfId="35" xr:uid="{00000000-0005-0000-0000-000024000000}"/>
    <cellStyle name="見出し 3" xfId="36" xr:uid="{00000000-0005-0000-0000-000025000000}"/>
    <cellStyle name="見出し 4" xfId="37" xr:uid="{00000000-0005-0000-0000-000026000000}"/>
    <cellStyle name="集計" xfId="41" xr:uid="{00000000-0005-0000-0000-000027000000}"/>
    <cellStyle name="出力" xfId="31" xr:uid="{00000000-0005-0000-0000-000028000000}"/>
    <cellStyle name="説明文" xfId="39" xr:uid="{00000000-0005-0000-0000-000029000000}"/>
    <cellStyle name="入力" xfId="30" xr:uid="{00000000-0005-0000-0000-00002A000000}"/>
    <cellStyle name="標準" xfId="0" builtinId="0"/>
    <cellStyle name="標準 2" xfId="43" xr:uid="{00000000-0005-0000-0000-00002C000000}"/>
    <cellStyle name="良い" xfId="33" xr:uid="{00000000-0005-0000-0000-00002D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309562</xdr:colOff>
      <xdr:row>30</xdr:row>
      <xdr:rowOff>71436</xdr:rowOff>
    </xdr:from>
    <xdr:to>
      <xdr:col>16</xdr:col>
      <xdr:colOff>619127</xdr:colOff>
      <xdr:row>31</xdr:row>
      <xdr:rowOff>380998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664F2178-26C5-4DFD-B761-EF0AB01F091E}"/>
            </a:ext>
          </a:extLst>
        </xdr:cNvPr>
        <xdr:cNvSpPr/>
      </xdr:nvSpPr>
      <xdr:spPr>
        <a:xfrm>
          <a:off x="8043862" y="7215186"/>
          <a:ext cx="3633790" cy="738187"/>
        </a:xfrm>
        <a:prstGeom prst="wedgeRoundRectCallout">
          <a:avLst>
            <a:gd name="adj1" fmla="val -66269"/>
            <a:gd name="adj2" fmla="val 1803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複数の種別をまとめて交付決定している場合は、複数の種別を記載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11</xdr:col>
      <xdr:colOff>354806</xdr:colOff>
      <xdr:row>31</xdr:row>
      <xdr:rowOff>631031</xdr:rowOff>
    </xdr:from>
    <xdr:to>
      <xdr:col>16</xdr:col>
      <xdr:colOff>309564</xdr:colOff>
      <xdr:row>32</xdr:row>
      <xdr:rowOff>497679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29C17FFC-81BF-4C33-8B71-CC28E7FD1CAA}"/>
            </a:ext>
          </a:extLst>
        </xdr:cNvPr>
        <xdr:cNvSpPr/>
      </xdr:nvSpPr>
      <xdr:spPr>
        <a:xfrm>
          <a:off x="8089106" y="8203406"/>
          <a:ext cx="3278983" cy="504823"/>
        </a:xfrm>
        <a:prstGeom prst="wedgeRoundRectCallout">
          <a:avLst>
            <a:gd name="adj1" fmla="val -66269"/>
            <a:gd name="adj2" fmla="val 1803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実績報告までに交付を受けた金額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11</xdr:col>
      <xdr:colOff>316707</xdr:colOff>
      <xdr:row>33</xdr:row>
      <xdr:rowOff>33338</xdr:rowOff>
    </xdr:from>
    <xdr:to>
      <xdr:col>16</xdr:col>
      <xdr:colOff>333375</xdr:colOff>
      <xdr:row>33</xdr:row>
      <xdr:rowOff>535781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637822F1-D187-4919-9FF9-9B21C14C6A07}"/>
            </a:ext>
          </a:extLst>
        </xdr:cNvPr>
        <xdr:cNvSpPr/>
      </xdr:nvSpPr>
      <xdr:spPr>
        <a:xfrm>
          <a:off x="8051007" y="8882063"/>
          <a:ext cx="3340893" cy="502443"/>
        </a:xfrm>
        <a:prstGeom prst="wedgeRoundRectCallout">
          <a:avLst>
            <a:gd name="adj1" fmla="val -65595"/>
            <a:gd name="adj2" fmla="val 15665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実績額を記載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11</xdr:col>
      <xdr:colOff>392907</xdr:colOff>
      <xdr:row>34</xdr:row>
      <xdr:rowOff>21431</xdr:rowOff>
    </xdr:from>
    <xdr:to>
      <xdr:col>18</xdr:col>
      <xdr:colOff>619125</xdr:colOff>
      <xdr:row>38</xdr:row>
      <xdr:rowOff>166688</xdr:rowOff>
    </xdr:to>
    <xdr:sp macro="" textlink="">
      <xdr:nvSpPr>
        <xdr:cNvPr id="5" name="吹き出し: 角を丸めた四角形 4">
          <a:extLst>
            <a:ext uri="{FF2B5EF4-FFF2-40B4-BE49-F238E27FC236}">
              <a16:creationId xmlns:a16="http://schemas.microsoft.com/office/drawing/2014/main" id="{E48C168D-B321-4553-95F6-D285C1E316AF}"/>
            </a:ext>
          </a:extLst>
        </xdr:cNvPr>
        <xdr:cNvSpPr/>
      </xdr:nvSpPr>
      <xdr:spPr>
        <a:xfrm>
          <a:off x="8127207" y="9508331"/>
          <a:ext cx="4922043" cy="1802607"/>
        </a:xfrm>
        <a:prstGeom prst="wedgeRoundRectCallout">
          <a:avLst>
            <a:gd name="adj1" fmla="val -61457"/>
            <a:gd name="adj2" fmla="val -34841"/>
            <a:gd name="adj3" fmla="val 16667"/>
          </a:avLst>
        </a:prstGeom>
        <a:solidFill>
          <a:schemeClr val="accent6">
            <a:lumMod val="20000"/>
            <a:lumOff val="80000"/>
          </a:schemeClr>
        </a:solidFill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・実績額＝既交付額　→　戻入・支払いはなし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・実績額＞既交付額　→　差額分の補助金を支払い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・実績額＜既交付額　→　不用額の戻入が必要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　　　　　　　　　　　　　　　</a:t>
          </a:r>
          <a:r>
            <a:rPr kumimoji="1" lang="en-US" altLang="ja-JP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kumimoji="1" lang="ja-JP" altLang="en-US" sz="1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「△○○円」と表記されます。</a:t>
          </a:r>
          <a:endParaRPr kumimoji="1" lang="en-US" altLang="ja-JP" sz="1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  <xdr:twoCellAnchor>
    <xdr:from>
      <xdr:col>11</xdr:col>
      <xdr:colOff>83346</xdr:colOff>
      <xdr:row>18</xdr:row>
      <xdr:rowOff>119061</xdr:rowOff>
    </xdr:from>
    <xdr:to>
      <xdr:col>18</xdr:col>
      <xdr:colOff>190500</xdr:colOff>
      <xdr:row>28</xdr:row>
      <xdr:rowOff>95250</xdr:rowOff>
    </xdr:to>
    <xdr:sp macro="" textlink="">
      <xdr:nvSpPr>
        <xdr:cNvPr id="6" name="四角形: 角を丸くする 5">
          <a:extLst>
            <a:ext uri="{FF2B5EF4-FFF2-40B4-BE49-F238E27FC236}">
              <a16:creationId xmlns:a16="http://schemas.microsoft.com/office/drawing/2014/main" id="{3A11A5A2-1C11-486B-B05C-3925823CE7FB}"/>
            </a:ext>
          </a:extLst>
        </xdr:cNvPr>
        <xdr:cNvSpPr/>
      </xdr:nvSpPr>
      <xdr:spPr>
        <a:xfrm>
          <a:off x="7817646" y="4405311"/>
          <a:ext cx="4802979" cy="2357439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実績報告書は</a:t>
          </a:r>
          <a:r>
            <a:rPr kumimoji="1" lang="ja-JP" altLang="en-US" sz="2400" b="1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全事業終了後</a:t>
          </a:r>
          <a:endParaRPr kumimoji="1" lang="en-US" altLang="ja-JP" sz="2400" b="1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4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に提出してください</a:t>
          </a:r>
          <a:endParaRPr kumimoji="1" lang="en-US" altLang="ja-JP" sz="24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2</xdr:row>
      <xdr:rowOff>66675</xdr:rowOff>
    </xdr:from>
    <xdr:to>
      <xdr:col>10</xdr:col>
      <xdr:colOff>50005</xdr:colOff>
      <xdr:row>3</xdr:row>
      <xdr:rowOff>219075</xdr:rowOff>
    </xdr:to>
    <xdr:sp macro="" textlink="">
      <xdr:nvSpPr>
        <xdr:cNvPr id="2" name="AutoShape 8">
          <a:extLst>
            <a:ext uri="{FF2B5EF4-FFF2-40B4-BE49-F238E27FC236}">
              <a16:creationId xmlns:a16="http://schemas.microsoft.com/office/drawing/2014/main" id="{0BB5BA3A-7F91-4F0D-B180-F8609AE4D5D4}"/>
            </a:ext>
          </a:extLst>
        </xdr:cNvPr>
        <xdr:cNvSpPr>
          <a:spLocks noChangeArrowheads="1"/>
        </xdr:cNvSpPr>
      </xdr:nvSpPr>
      <xdr:spPr>
        <a:xfrm>
          <a:off x="1419225" y="638175"/>
          <a:ext cx="1583530" cy="438150"/>
        </a:xfrm>
        <a:prstGeom prst="wedgeRoundRectCallout">
          <a:avLst>
            <a:gd name="adj1" fmla="val 84499"/>
            <a:gd name="adj2" fmla="val -5879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事業毎に作成すること</a:t>
          </a:r>
        </a:p>
      </xdr:txBody>
    </xdr:sp>
    <xdr:clientData/>
  </xdr:twoCellAnchor>
  <xdr:twoCellAnchor>
    <xdr:from>
      <xdr:col>17</xdr:col>
      <xdr:colOff>76200</xdr:colOff>
      <xdr:row>0</xdr:row>
      <xdr:rowOff>180975</xdr:rowOff>
    </xdr:from>
    <xdr:to>
      <xdr:col>21</xdr:col>
      <xdr:colOff>85725</xdr:colOff>
      <xdr:row>1</xdr:row>
      <xdr:rowOff>255270</xdr:rowOff>
    </xdr:to>
    <xdr:sp macro="" textlink="">
      <xdr:nvSpPr>
        <xdr:cNvPr id="3" name="AutoShape 9">
          <a:extLst>
            <a:ext uri="{FF2B5EF4-FFF2-40B4-BE49-F238E27FC236}">
              <a16:creationId xmlns:a16="http://schemas.microsoft.com/office/drawing/2014/main" id="{18BE5C75-6679-4B2D-AD73-E9F8FB85858C}"/>
            </a:ext>
          </a:extLst>
        </xdr:cNvPr>
        <xdr:cNvSpPr>
          <a:spLocks noChangeArrowheads="1"/>
        </xdr:cNvSpPr>
      </xdr:nvSpPr>
      <xdr:spPr>
        <a:xfrm>
          <a:off x="5095875" y="180975"/>
          <a:ext cx="1190625" cy="360045"/>
        </a:xfrm>
        <a:prstGeom prst="wedgeRoundRectCallout">
          <a:avLst>
            <a:gd name="adj1" fmla="val 135802"/>
            <a:gd name="adj2" fmla="val 8902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事業</a:t>
          </a: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No.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を記入</a:t>
          </a:r>
        </a:p>
      </xdr:txBody>
    </xdr:sp>
    <xdr:clientData/>
  </xdr:twoCellAnchor>
  <xdr:twoCellAnchor>
    <xdr:from>
      <xdr:col>10</xdr:col>
      <xdr:colOff>9525</xdr:colOff>
      <xdr:row>17</xdr:row>
      <xdr:rowOff>209550</xdr:rowOff>
    </xdr:from>
    <xdr:to>
      <xdr:col>20</xdr:col>
      <xdr:colOff>209550</xdr:colOff>
      <xdr:row>19</xdr:row>
      <xdr:rowOff>102870</xdr:rowOff>
    </xdr:to>
    <xdr:sp macro="" textlink="">
      <xdr:nvSpPr>
        <xdr:cNvPr id="4" name="AutoShape 10">
          <a:extLst>
            <a:ext uri="{FF2B5EF4-FFF2-40B4-BE49-F238E27FC236}">
              <a16:creationId xmlns:a16="http://schemas.microsoft.com/office/drawing/2014/main" id="{AA6AA223-EBF4-4FF1-8D72-D83F1AAEA1EC}"/>
            </a:ext>
          </a:extLst>
        </xdr:cNvPr>
        <xdr:cNvSpPr>
          <a:spLocks noChangeArrowheads="1"/>
        </xdr:cNvSpPr>
      </xdr:nvSpPr>
      <xdr:spPr>
        <a:xfrm>
          <a:off x="2962275" y="5067300"/>
          <a:ext cx="3152775" cy="464820"/>
        </a:xfrm>
        <a:prstGeom prst="wedgeRoundRectCallout">
          <a:avLst>
            <a:gd name="adj1" fmla="val -45986"/>
            <a:gd name="adj2" fmla="val -10280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収支決算書の人数・領収書の内訳人数と照合</a:t>
          </a:r>
        </a:p>
      </xdr:txBody>
    </xdr:sp>
    <xdr:clientData/>
  </xdr:twoCellAnchor>
  <xdr:twoCellAnchor>
    <xdr:from>
      <xdr:col>29</xdr:col>
      <xdr:colOff>171449</xdr:colOff>
      <xdr:row>3</xdr:row>
      <xdr:rowOff>142875</xdr:rowOff>
    </xdr:from>
    <xdr:to>
      <xdr:col>43</xdr:col>
      <xdr:colOff>44824</xdr:colOff>
      <xdr:row>12</xdr:row>
      <xdr:rowOff>152400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B26D4D9E-FCE4-41FA-9514-440C6E80D757}"/>
            </a:ext>
          </a:extLst>
        </xdr:cNvPr>
        <xdr:cNvSpPr/>
      </xdr:nvSpPr>
      <xdr:spPr>
        <a:xfrm>
          <a:off x="8734424" y="1000125"/>
          <a:ext cx="4007225" cy="2581275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400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事業報告書は</a:t>
          </a:r>
          <a:endParaRPr kumimoji="1" lang="en-US" altLang="ja-JP" sz="2400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400" b="1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各事業終了後１ヶ月以内</a:t>
          </a:r>
          <a:endParaRPr kumimoji="1" lang="en-US" altLang="ja-JP" sz="2400" b="1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4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に提出してください</a:t>
          </a:r>
          <a:endParaRPr kumimoji="1" lang="en-US" altLang="ja-JP" sz="24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0675B467-900C-4A46-90A4-A5A55037AE5A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3C0C817D-E138-4317-AF87-BDB46541B145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232E4640-F4B3-4B5E-B5CC-919E6BE17382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AB7FCAD3-FBBE-458D-A1A0-34C464FD5A48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6" name="Line 1">
          <a:extLst>
            <a:ext uri="{FF2B5EF4-FFF2-40B4-BE49-F238E27FC236}">
              <a16:creationId xmlns:a16="http://schemas.microsoft.com/office/drawing/2014/main" id="{F5943F95-75CD-4687-A422-20A918BA4058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7" name="Line 2">
          <a:extLst>
            <a:ext uri="{FF2B5EF4-FFF2-40B4-BE49-F238E27FC236}">
              <a16:creationId xmlns:a16="http://schemas.microsoft.com/office/drawing/2014/main" id="{7C99D06D-1BF1-41FE-9F97-C7544704C978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8" name="Line 3">
          <a:extLst>
            <a:ext uri="{FF2B5EF4-FFF2-40B4-BE49-F238E27FC236}">
              <a16:creationId xmlns:a16="http://schemas.microsoft.com/office/drawing/2014/main" id="{928C876A-334E-4BB6-8B48-95A1B3FC03BB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9" name="Line 4">
          <a:extLst>
            <a:ext uri="{FF2B5EF4-FFF2-40B4-BE49-F238E27FC236}">
              <a16:creationId xmlns:a16="http://schemas.microsoft.com/office/drawing/2014/main" id="{F7F5A470-9FE2-4A92-B783-40033639A34A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14</xdr:col>
      <xdr:colOff>51955</xdr:colOff>
      <xdr:row>9</xdr:row>
      <xdr:rowOff>222971</xdr:rowOff>
    </xdr:from>
    <xdr:to>
      <xdr:col>15</xdr:col>
      <xdr:colOff>424238</xdr:colOff>
      <xdr:row>10</xdr:row>
      <xdr:rowOff>203806</xdr:rowOff>
    </xdr:to>
    <xdr:sp macro="" textlink="">
      <xdr:nvSpPr>
        <xdr:cNvPr id="10" name="AutoShape 10">
          <a:extLst>
            <a:ext uri="{FF2B5EF4-FFF2-40B4-BE49-F238E27FC236}">
              <a16:creationId xmlns:a16="http://schemas.microsoft.com/office/drawing/2014/main" id="{4455C64F-C914-4686-A03D-169F5BDAB616}"/>
            </a:ext>
          </a:extLst>
        </xdr:cNvPr>
        <xdr:cNvSpPr>
          <a:spLocks noChangeArrowheads="1"/>
        </xdr:cNvSpPr>
      </xdr:nvSpPr>
      <xdr:spPr>
        <a:xfrm>
          <a:off x="7043305" y="3175721"/>
          <a:ext cx="1115233" cy="314210"/>
        </a:xfrm>
        <a:prstGeom prst="wedgeRoundRectCallout">
          <a:avLst>
            <a:gd name="adj1" fmla="val 58760"/>
            <a:gd name="adj2" fmla="val 9745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20</xdr:col>
      <xdr:colOff>4331</xdr:colOff>
      <xdr:row>6</xdr:row>
      <xdr:rowOff>138545</xdr:rowOff>
    </xdr:from>
    <xdr:to>
      <xdr:col>22</xdr:col>
      <xdr:colOff>83344</xdr:colOff>
      <xdr:row>7</xdr:row>
      <xdr:rowOff>142874</xdr:rowOff>
    </xdr:to>
    <xdr:sp macro="" textlink="">
      <xdr:nvSpPr>
        <xdr:cNvPr id="11" name="AutoShape 9">
          <a:extLst>
            <a:ext uri="{FF2B5EF4-FFF2-40B4-BE49-F238E27FC236}">
              <a16:creationId xmlns:a16="http://schemas.microsoft.com/office/drawing/2014/main" id="{9E68FD61-2516-42C2-9B45-9D5DAEA65622}"/>
            </a:ext>
          </a:extLst>
        </xdr:cNvPr>
        <xdr:cNvSpPr>
          <a:spLocks noChangeArrowheads="1"/>
        </xdr:cNvSpPr>
      </xdr:nvSpPr>
      <xdr:spPr>
        <a:xfrm>
          <a:off x="9272156" y="2091170"/>
          <a:ext cx="1460138" cy="337704"/>
        </a:xfrm>
        <a:prstGeom prst="wedgeRoundRectCallout">
          <a:avLst>
            <a:gd name="adj1" fmla="val 36015"/>
            <a:gd name="adj2" fmla="val 161276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旅費算出明細と照合</a:t>
          </a:r>
        </a:p>
      </xdr:txBody>
    </xdr:sp>
    <xdr:clientData/>
  </xdr:twoCellAnchor>
  <xdr:twoCellAnchor>
    <xdr:from>
      <xdr:col>24</xdr:col>
      <xdr:colOff>46543</xdr:colOff>
      <xdr:row>12</xdr:row>
      <xdr:rowOff>104991</xdr:rowOff>
    </xdr:from>
    <xdr:to>
      <xdr:col>26</xdr:col>
      <xdr:colOff>193690</xdr:colOff>
      <xdr:row>13</xdr:row>
      <xdr:rowOff>85825</xdr:rowOff>
    </xdr:to>
    <xdr:sp macro="" textlink="">
      <xdr:nvSpPr>
        <xdr:cNvPr id="12" name="AutoShape 10">
          <a:extLst>
            <a:ext uri="{FF2B5EF4-FFF2-40B4-BE49-F238E27FC236}">
              <a16:creationId xmlns:a16="http://schemas.microsoft.com/office/drawing/2014/main" id="{3AED0748-B340-4F3E-BB2C-885C951B52DE}"/>
            </a:ext>
          </a:extLst>
        </xdr:cNvPr>
        <xdr:cNvSpPr>
          <a:spLocks noChangeArrowheads="1"/>
        </xdr:cNvSpPr>
      </xdr:nvSpPr>
      <xdr:spPr>
        <a:xfrm>
          <a:off x="11219368" y="4057866"/>
          <a:ext cx="1099647" cy="314209"/>
        </a:xfrm>
        <a:prstGeom prst="wedgeRoundRectCallout">
          <a:avLst>
            <a:gd name="adj1" fmla="val 66222"/>
            <a:gd name="adj2" fmla="val -12923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33</xdr:col>
      <xdr:colOff>132053</xdr:colOff>
      <xdr:row>12</xdr:row>
      <xdr:rowOff>128804</xdr:rowOff>
    </xdr:from>
    <xdr:to>
      <xdr:col>36</xdr:col>
      <xdr:colOff>383109</xdr:colOff>
      <xdr:row>13</xdr:row>
      <xdr:rowOff>109638</xdr:rowOff>
    </xdr:to>
    <xdr:sp macro="" textlink="">
      <xdr:nvSpPr>
        <xdr:cNvPr id="13" name="AutoShape 10">
          <a:extLst>
            <a:ext uri="{FF2B5EF4-FFF2-40B4-BE49-F238E27FC236}">
              <a16:creationId xmlns:a16="http://schemas.microsoft.com/office/drawing/2014/main" id="{1A80F96A-D7C9-46C5-8161-B8FDCC5F301C}"/>
            </a:ext>
          </a:extLst>
        </xdr:cNvPr>
        <xdr:cNvSpPr>
          <a:spLocks noChangeArrowheads="1"/>
        </xdr:cNvSpPr>
      </xdr:nvSpPr>
      <xdr:spPr>
        <a:xfrm>
          <a:off x="14733878" y="4081679"/>
          <a:ext cx="1098781" cy="314209"/>
        </a:xfrm>
        <a:prstGeom prst="wedgeRoundRectCallout">
          <a:avLst>
            <a:gd name="adj1" fmla="val 66222"/>
            <a:gd name="adj2" fmla="val -129235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28</xdr:col>
      <xdr:colOff>139413</xdr:colOff>
      <xdr:row>12</xdr:row>
      <xdr:rowOff>83126</xdr:rowOff>
    </xdr:from>
    <xdr:to>
      <xdr:col>32</xdr:col>
      <xdr:colOff>97199</xdr:colOff>
      <xdr:row>13</xdr:row>
      <xdr:rowOff>87455</xdr:rowOff>
    </xdr:to>
    <xdr:sp macro="" textlink="">
      <xdr:nvSpPr>
        <xdr:cNvPr id="14" name="AutoShape 9">
          <a:extLst>
            <a:ext uri="{FF2B5EF4-FFF2-40B4-BE49-F238E27FC236}">
              <a16:creationId xmlns:a16="http://schemas.microsoft.com/office/drawing/2014/main" id="{23F36D10-E3A0-4286-9568-8835A9D51005}"/>
            </a:ext>
          </a:extLst>
        </xdr:cNvPr>
        <xdr:cNvSpPr>
          <a:spLocks noChangeArrowheads="1"/>
        </xdr:cNvSpPr>
      </xdr:nvSpPr>
      <xdr:spPr>
        <a:xfrm>
          <a:off x="12836238" y="4036001"/>
          <a:ext cx="1434161" cy="337704"/>
        </a:xfrm>
        <a:prstGeom prst="wedgeRoundRectCallout">
          <a:avLst>
            <a:gd name="adj1" fmla="val 47841"/>
            <a:gd name="adj2" fmla="val -134828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旅費算出明細と照合</a:t>
          </a:r>
        </a:p>
      </xdr:txBody>
    </xdr:sp>
    <xdr:clientData/>
  </xdr:twoCellAnchor>
  <xdr:twoCellAnchor>
    <xdr:from>
      <xdr:col>30</xdr:col>
      <xdr:colOff>48491</xdr:colOff>
      <xdr:row>5</xdr:row>
      <xdr:rowOff>11689</xdr:rowOff>
    </xdr:from>
    <xdr:to>
      <xdr:col>32</xdr:col>
      <xdr:colOff>195638</xdr:colOff>
      <xdr:row>5</xdr:row>
      <xdr:rowOff>321569</xdr:rowOff>
    </xdr:to>
    <xdr:sp macro="" textlink="">
      <xdr:nvSpPr>
        <xdr:cNvPr id="15" name="AutoShape 10">
          <a:extLst>
            <a:ext uri="{FF2B5EF4-FFF2-40B4-BE49-F238E27FC236}">
              <a16:creationId xmlns:a16="http://schemas.microsoft.com/office/drawing/2014/main" id="{6A4961F5-9A98-4F69-9D31-F3F7AA145FCE}"/>
            </a:ext>
          </a:extLst>
        </xdr:cNvPr>
        <xdr:cNvSpPr>
          <a:spLocks noChangeArrowheads="1"/>
        </xdr:cNvSpPr>
      </xdr:nvSpPr>
      <xdr:spPr>
        <a:xfrm>
          <a:off x="13269191" y="1630939"/>
          <a:ext cx="1099647" cy="309880"/>
        </a:xfrm>
        <a:prstGeom prst="wedgeRoundRectCallout">
          <a:avLst>
            <a:gd name="adj1" fmla="val 51008"/>
            <a:gd name="adj2" fmla="val 170109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領収書と照合</a:t>
          </a:r>
        </a:p>
      </xdr:txBody>
    </xdr:sp>
    <xdr:clientData/>
  </xdr:twoCellAnchor>
  <xdr:twoCellAnchor>
    <xdr:from>
      <xdr:col>13</xdr:col>
      <xdr:colOff>-1</xdr:colOff>
      <xdr:row>14</xdr:row>
      <xdr:rowOff>259772</xdr:rowOff>
    </xdr:from>
    <xdr:to>
      <xdr:col>40</xdr:col>
      <xdr:colOff>207818</xdr:colOff>
      <xdr:row>24</xdr:row>
      <xdr:rowOff>69272</xdr:rowOff>
    </xdr:to>
    <xdr:sp macro="" textlink="">
      <xdr:nvSpPr>
        <xdr:cNvPr id="16" name="四角形: 角を丸くする 15">
          <a:extLst>
            <a:ext uri="{FF2B5EF4-FFF2-40B4-BE49-F238E27FC236}">
              <a16:creationId xmlns:a16="http://schemas.microsoft.com/office/drawing/2014/main" id="{F83F9EBC-553F-495E-8FF1-F5B40B0A7615}"/>
            </a:ext>
          </a:extLst>
        </xdr:cNvPr>
        <xdr:cNvSpPr/>
      </xdr:nvSpPr>
      <xdr:spPr>
        <a:xfrm>
          <a:off x="6743699" y="4879397"/>
          <a:ext cx="11342544" cy="3143250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8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・旅費については旅費算出明細と照合してください。</a:t>
          </a:r>
          <a:endParaRPr kumimoji="1" lang="en-US" altLang="ja-JP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8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　（根拠資料の添付が必要です）</a:t>
          </a:r>
          <a:endParaRPr kumimoji="1" lang="en-US" altLang="ja-JP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endParaRPr kumimoji="1" lang="ja-JP" altLang="en-US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28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・宿泊費、報償費、消耗品、食糧費等については領収書の添付が必要です。</a:t>
          </a:r>
          <a:endParaRPr kumimoji="1" lang="en-US" altLang="ja-JP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34</xdr:col>
      <xdr:colOff>0</xdr:colOff>
      <xdr:row>2</xdr:row>
      <xdr:rowOff>0</xdr:rowOff>
    </xdr:from>
    <xdr:to>
      <xdr:col>55</xdr:col>
      <xdr:colOff>154642</xdr:colOff>
      <xdr:row>7</xdr:row>
      <xdr:rowOff>389813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A509B8A5-00E1-4344-9307-BECA356D9247}"/>
            </a:ext>
          </a:extLst>
        </xdr:cNvPr>
        <xdr:cNvSpPr/>
      </xdr:nvSpPr>
      <xdr:spPr>
        <a:xfrm>
          <a:off x="9420225" y="523875"/>
          <a:ext cx="5955367" cy="2542463"/>
        </a:xfrm>
        <a:prstGeom prst="roundRect">
          <a:avLst/>
        </a:prstGeom>
        <a:solidFill>
          <a:schemeClr val="accent5">
            <a:lumMod val="20000"/>
            <a:lumOff val="80000"/>
          </a:schemeClr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2800" b="0" u="none">
              <a:solidFill>
                <a:schemeClr val="tx1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根拠資料を添付してください</a:t>
          </a:r>
          <a:endParaRPr kumimoji="1" lang="en-US" altLang="ja-JP" sz="2800" b="0" u="none">
            <a:solidFill>
              <a:schemeClr val="tx1"/>
            </a:solidFill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726281</xdr:colOff>
      <xdr:row>1</xdr:row>
      <xdr:rowOff>464342</xdr:rowOff>
    </xdr:from>
    <xdr:to>
      <xdr:col>4</xdr:col>
      <xdr:colOff>726281</xdr:colOff>
      <xdr:row>4</xdr:row>
      <xdr:rowOff>428625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F5EBCCF5-F0C2-4E45-B0C7-D512856D4B25}"/>
            </a:ext>
          </a:extLst>
        </xdr:cNvPr>
        <xdr:cNvSpPr/>
      </xdr:nvSpPr>
      <xdr:spPr>
        <a:xfrm>
          <a:off x="726281" y="1693067"/>
          <a:ext cx="6743700" cy="3650458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kumimoji="1" lang="en-US" altLang="ja-JP" sz="1600">
            <a:solidFill>
              <a:sysClr val="windowText" lastClr="000000"/>
            </a:solidFill>
          </a:endParaRPr>
        </a:p>
        <a:p>
          <a:pPr algn="r"/>
          <a:r>
            <a:rPr kumimoji="1" lang="ja-JP" altLang="en-US" sz="1600">
              <a:solidFill>
                <a:sysClr val="windowText" lastClr="000000"/>
              </a:solidFill>
            </a:rPr>
            <a:t>令和○○年○○月○○日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領　収　書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　滋賀県○○協会　様</a:t>
          </a:r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￥１２８</a:t>
          </a:r>
          <a:r>
            <a:rPr kumimoji="1" lang="en-US" altLang="ja-JP" sz="2400">
              <a:solidFill>
                <a:sysClr val="windowText" lastClr="000000"/>
              </a:solidFill>
            </a:rPr>
            <a:t>,</a:t>
          </a:r>
          <a:r>
            <a:rPr kumimoji="1" lang="ja-JP" altLang="en-US" sz="2400">
              <a:solidFill>
                <a:sysClr val="windowText" lastClr="000000"/>
              </a:solidFill>
            </a:rPr>
            <a:t>０００－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但し　１泊２食宿泊代として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上記、正に領収いたしました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　　　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〒○○○－○○○○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滋賀県大津市御陵町４－１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滋賀県立スポーツ会館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             館長　○○　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ja-JP" altLang="en-US" sz="1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1357306</xdr:colOff>
      <xdr:row>3</xdr:row>
      <xdr:rowOff>809625</xdr:rowOff>
    </xdr:from>
    <xdr:to>
      <xdr:col>4</xdr:col>
      <xdr:colOff>273838</xdr:colOff>
      <xdr:row>4</xdr:row>
      <xdr:rowOff>202406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3C5F4E6B-211E-45C2-845F-495820B0C747}"/>
            </a:ext>
          </a:extLst>
        </xdr:cNvPr>
        <xdr:cNvSpPr/>
      </xdr:nvSpPr>
      <xdr:spPr>
        <a:xfrm>
          <a:off x="6415081" y="4495800"/>
          <a:ext cx="602457" cy="621506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1</xdr:col>
      <xdr:colOff>47623</xdr:colOff>
      <xdr:row>3</xdr:row>
      <xdr:rowOff>595314</xdr:rowOff>
    </xdr:from>
    <xdr:to>
      <xdr:col>1</xdr:col>
      <xdr:colOff>726280</xdr:colOff>
      <xdr:row>4</xdr:row>
      <xdr:rowOff>119061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116172B0-471A-45AB-B15B-3C752387F492}"/>
            </a:ext>
          </a:extLst>
        </xdr:cNvPr>
        <xdr:cNvSpPr/>
      </xdr:nvSpPr>
      <xdr:spPr>
        <a:xfrm>
          <a:off x="1733548" y="4281489"/>
          <a:ext cx="678657" cy="752472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収入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印紙</a:t>
          </a:r>
        </a:p>
      </xdr:txBody>
    </xdr:sp>
    <xdr:clientData/>
  </xdr:twoCellAnchor>
  <xdr:twoCellAnchor>
    <xdr:from>
      <xdr:col>0</xdr:col>
      <xdr:colOff>702468</xdr:colOff>
      <xdr:row>5</xdr:row>
      <xdr:rowOff>1000125</xdr:rowOff>
    </xdr:from>
    <xdr:to>
      <xdr:col>4</xdr:col>
      <xdr:colOff>702468</xdr:colOff>
      <xdr:row>8</xdr:row>
      <xdr:rowOff>952500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2EDFE75-D370-40BA-A120-859C9E1365B9}"/>
            </a:ext>
          </a:extLst>
        </xdr:cNvPr>
        <xdr:cNvSpPr/>
      </xdr:nvSpPr>
      <xdr:spPr>
        <a:xfrm>
          <a:off x="702468" y="7143750"/>
          <a:ext cx="6743700" cy="3638550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r"/>
          <a:endParaRPr kumimoji="1" lang="en-US" altLang="ja-JP" sz="1600">
            <a:solidFill>
              <a:sysClr val="windowText" lastClr="000000"/>
            </a:solidFill>
          </a:endParaRPr>
        </a:p>
        <a:p>
          <a:pPr algn="r"/>
          <a:r>
            <a:rPr kumimoji="1" lang="ja-JP" altLang="en-US" sz="1600">
              <a:solidFill>
                <a:sysClr val="windowText" lastClr="000000"/>
              </a:solidFill>
            </a:rPr>
            <a:t>令和○○年○○月○○日</a:t>
          </a:r>
          <a:endParaRPr kumimoji="1" lang="en-US" altLang="ja-JP" sz="16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領　収　書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800">
              <a:solidFill>
                <a:sysClr val="windowText" lastClr="000000"/>
              </a:solidFill>
            </a:rPr>
            <a:t>　滋賀県○○協会　様</a:t>
          </a:r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2400">
              <a:solidFill>
                <a:sysClr val="windowText" lastClr="000000"/>
              </a:solidFill>
            </a:rPr>
            <a:t>￥８</a:t>
          </a:r>
          <a:r>
            <a:rPr kumimoji="1" lang="en-US" altLang="ja-JP" sz="2400">
              <a:solidFill>
                <a:sysClr val="windowText" lastClr="000000"/>
              </a:solidFill>
            </a:rPr>
            <a:t>,</a:t>
          </a:r>
          <a:r>
            <a:rPr kumimoji="1" lang="ja-JP" altLang="en-US" sz="2400">
              <a:solidFill>
                <a:sysClr val="windowText" lastClr="000000"/>
              </a:solidFill>
            </a:rPr>
            <a:t>８００－</a:t>
          </a:r>
          <a:endParaRPr kumimoji="1" lang="en-US" altLang="ja-JP" sz="2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但し　シャトル代として　</a:t>
          </a:r>
          <a:r>
            <a:rPr kumimoji="1" lang="en-US" altLang="ja-JP" sz="1400">
              <a:solidFill>
                <a:sysClr val="windowText" lastClr="000000"/>
              </a:solidFill>
            </a:rPr>
            <a:t>4,400</a:t>
          </a:r>
          <a:r>
            <a:rPr kumimoji="1" lang="ja-JP" altLang="en-US" sz="1400">
              <a:solidFill>
                <a:sysClr val="windowText" lastClr="000000"/>
              </a:solidFill>
            </a:rPr>
            <a:t>円</a:t>
          </a:r>
          <a:r>
            <a:rPr kumimoji="1" lang="en-US" altLang="ja-JP" sz="1400">
              <a:solidFill>
                <a:sysClr val="windowText" lastClr="000000"/>
              </a:solidFill>
            </a:rPr>
            <a:t>×2</a:t>
          </a:r>
          <a:r>
            <a:rPr kumimoji="1" lang="ja-JP" altLang="en-US" sz="1400">
              <a:solidFill>
                <a:sysClr val="windowText" lastClr="000000"/>
              </a:solidFill>
            </a:rPr>
            <a:t>ダース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上記、正に領収いたしました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　　　　　　　　　　　　　　　　　　　　</a:t>
          </a:r>
          <a:endParaRPr kumimoji="1" lang="en-US" altLang="ja-JP" sz="14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〒○○○－○○○○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滋賀県大津市○○町○○番地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株式会社○○ショップ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ctr"/>
          <a:r>
            <a:rPr kumimoji="1" lang="ja-JP" altLang="en-US" sz="1200">
              <a:solidFill>
                <a:sysClr val="windowText" lastClr="000000"/>
              </a:solidFill>
            </a:rPr>
            <a:t>　　　　　　　　　　　　　　　　　　　　　　　　　　　　　　　　　　　　代表　○○　○○</a:t>
          </a:r>
          <a:endParaRPr kumimoji="1" lang="en-US" altLang="ja-JP" sz="1200">
            <a:solidFill>
              <a:sysClr val="windowText" lastClr="000000"/>
            </a:solidFill>
          </a:endParaRPr>
        </a:p>
        <a:p>
          <a:pPr algn="l"/>
          <a:endParaRPr kumimoji="1" lang="en-US" altLang="ja-JP" sz="1800">
            <a:solidFill>
              <a:sysClr val="windowText" lastClr="000000"/>
            </a:solidFill>
          </a:endParaRPr>
        </a:p>
        <a:p>
          <a:pPr algn="l"/>
          <a:endParaRPr kumimoji="1" lang="ja-JP" altLang="en-US" sz="18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3</xdr:col>
      <xdr:colOff>1297781</xdr:colOff>
      <xdr:row>8</xdr:row>
      <xdr:rowOff>369094</xdr:rowOff>
    </xdr:from>
    <xdr:to>
      <xdr:col>4</xdr:col>
      <xdr:colOff>130969</xdr:colOff>
      <xdr:row>8</xdr:row>
      <xdr:rowOff>857251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A426107B-6C75-4715-8C86-6046A27B6B87}"/>
            </a:ext>
          </a:extLst>
        </xdr:cNvPr>
        <xdr:cNvSpPr/>
      </xdr:nvSpPr>
      <xdr:spPr>
        <a:xfrm>
          <a:off x="6355556" y="10198894"/>
          <a:ext cx="519113" cy="488157"/>
        </a:xfrm>
        <a:prstGeom prst="rect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3</xdr:col>
      <xdr:colOff>1452563</xdr:colOff>
      <xdr:row>4</xdr:row>
      <xdr:rowOff>738188</xdr:rowOff>
    </xdr:from>
    <xdr:to>
      <xdr:col>4</xdr:col>
      <xdr:colOff>1345406</xdr:colOff>
      <xdr:row>5</xdr:row>
      <xdr:rowOff>797718</xdr:rowOff>
    </xdr:to>
    <xdr:sp macro="" textlink="">
      <xdr:nvSpPr>
        <xdr:cNvPr id="7" name="AutoShape 9">
          <a:extLst>
            <a:ext uri="{FF2B5EF4-FFF2-40B4-BE49-F238E27FC236}">
              <a16:creationId xmlns:a16="http://schemas.microsoft.com/office/drawing/2014/main" id="{83F7951B-CA70-4475-9BF1-603ADB37446E}"/>
            </a:ext>
          </a:extLst>
        </xdr:cNvPr>
        <xdr:cNvSpPr>
          <a:spLocks noChangeArrowheads="1"/>
        </xdr:cNvSpPr>
      </xdr:nvSpPr>
      <xdr:spPr>
        <a:xfrm>
          <a:off x="6510338" y="5653088"/>
          <a:ext cx="1578768" cy="1288255"/>
        </a:xfrm>
        <a:prstGeom prst="wedgeRoundRectCallout">
          <a:avLst>
            <a:gd name="adj1" fmla="val -24736"/>
            <a:gd name="adj2" fmla="val -10306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代表者印必要</a:t>
          </a:r>
          <a:endParaRPr lang="en-US" altLang="ja-JP" sz="1100" b="0" i="0" u="none" strike="noStrike" baseline="0">
            <a:solidFill>
              <a:srgbClr xmlns:mc="http://schemas.openxmlformats.org/markup-compatibility/2006" xmlns:a14="http://schemas.microsoft.com/office/drawing/2010/main" val="000000" mc:Ignorable="a14" a14:legacySpreadsheetColorIndex="8"/>
            </a:solidFill>
            <a:latin typeface="ＭＳ Ｐゴシック"/>
            <a:ea typeface="ＭＳ Ｐゴシック"/>
          </a:endParaRPr>
        </a:p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ただし、発行責任者の氏名及び連絡先（電話番号）が記載されている場合は押印省略可</a:t>
          </a:r>
        </a:p>
      </xdr:txBody>
    </xdr:sp>
    <xdr:clientData/>
  </xdr:twoCellAnchor>
  <xdr:twoCellAnchor>
    <xdr:from>
      <xdr:col>0</xdr:col>
      <xdr:colOff>1595437</xdr:colOff>
      <xdr:row>4</xdr:row>
      <xdr:rowOff>583405</xdr:rowOff>
    </xdr:from>
    <xdr:to>
      <xdr:col>3</xdr:col>
      <xdr:colOff>869155</xdr:colOff>
      <xdr:row>4</xdr:row>
      <xdr:rowOff>916780</xdr:rowOff>
    </xdr:to>
    <xdr:sp macro="" textlink="">
      <xdr:nvSpPr>
        <xdr:cNvPr id="8" name="AutoShape 9">
          <a:extLst>
            <a:ext uri="{FF2B5EF4-FFF2-40B4-BE49-F238E27FC236}">
              <a16:creationId xmlns:a16="http://schemas.microsoft.com/office/drawing/2014/main" id="{ECAF7ACE-195B-4FB3-AEB4-AB9AC5D8803D}"/>
            </a:ext>
          </a:extLst>
        </xdr:cNvPr>
        <xdr:cNvSpPr>
          <a:spLocks noChangeArrowheads="1"/>
        </xdr:cNvSpPr>
      </xdr:nvSpPr>
      <xdr:spPr>
        <a:xfrm>
          <a:off x="1595437" y="5498305"/>
          <a:ext cx="4331493" cy="333375"/>
        </a:xfrm>
        <a:prstGeom prst="wedgeRoundRectCallout">
          <a:avLst>
            <a:gd name="adj1" fmla="val -34685"/>
            <a:gd name="adj2" fmla="val -243010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en-US" altLang="ja-JP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50,000</a:t>
          </a: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円以上の場合は収入印紙の貼付を確認してください</a:t>
          </a:r>
        </a:p>
      </xdr:txBody>
    </xdr:sp>
    <xdr:clientData/>
  </xdr:twoCellAnchor>
  <xdr:twoCellAnchor>
    <xdr:from>
      <xdr:col>0</xdr:col>
      <xdr:colOff>1404937</xdr:colOff>
      <xdr:row>1</xdr:row>
      <xdr:rowOff>607217</xdr:rowOff>
    </xdr:from>
    <xdr:to>
      <xdr:col>1</xdr:col>
      <xdr:colOff>1500187</xdr:colOff>
      <xdr:row>1</xdr:row>
      <xdr:rowOff>940592</xdr:rowOff>
    </xdr:to>
    <xdr:sp macro="" textlink="">
      <xdr:nvSpPr>
        <xdr:cNvPr id="9" name="AutoShape 9">
          <a:extLst>
            <a:ext uri="{FF2B5EF4-FFF2-40B4-BE49-F238E27FC236}">
              <a16:creationId xmlns:a16="http://schemas.microsoft.com/office/drawing/2014/main" id="{04DA7FBF-98CC-4367-BA02-1B66AD46DCE7}"/>
            </a:ext>
          </a:extLst>
        </xdr:cNvPr>
        <xdr:cNvSpPr>
          <a:spLocks noChangeArrowheads="1"/>
        </xdr:cNvSpPr>
      </xdr:nvSpPr>
      <xdr:spPr>
        <a:xfrm>
          <a:off x="1404937" y="1835942"/>
          <a:ext cx="1781175" cy="333375"/>
        </a:xfrm>
        <a:prstGeom prst="wedgeRoundRectCallout">
          <a:avLst>
            <a:gd name="adj1" fmla="val -50628"/>
            <a:gd name="adj2" fmla="val 192704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競技団体宛で取ること</a:t>
          </a:r>
        </a:p>
      </xdr:txBody>
    </xdr:sp>
    <xdr:clientData/>
  </xdr:twoCellAnchor>
  <xdr:twoCellAnchor>
    <xdr:from>
      <xdr:col>0</xdr:col>
      <xdr:colOff>904876</xdr:colOff>
      <xdr:row>5</xdr:row>
      <xdr:rowOff>452438</xdr:rowOff>
    </xdr:from>
    <xdr:to>
      <xdr:col>3</xdr:col>
      <xdr:colOff>309563</xdr:colOff>
      <xdr:row>5</xdr:row>
      <xdr:rowOff>785813</xdr:rowOff>
    </xdr:to>
    <xdr:sp macro="" textlink="">
      <xdr:nvSpPr>
        <xdr:cNvPr id="10" name="AutoShape 9">
          <a:extLst>
            <a:ext uri="{FF2B5EF4-FFF2-40B4-BE49-F238E27FC236}">
              <a16:creationId xmlns:a16="http://schemas.microsoft.com/office/drawing/2014/main" id="{C369A3DA-9394-4817-A33C-0472FA7D7A4E}"/>
            </a:ext>
          </a:extLst>
        </xdr:cNvPr>
        <xdr:cNvSpPr>
          <a:spLocks noChangeArrowheads="1"/>
        </xdr:cNvSpPr>
      </xdr:nvSpPr>
      <xdr:spPr>
        <a:xfrm>
          <a:off x="904876" y="6596063"/>
          <a:ext cx="4462462" cy="333375"/>
        </a:xfrm>
        <a:prstGeom prst="wedgeRoundRectCallout">
          <a:avLst>
            <a:gd name="adj1" fmla="val -38163"/>
            <a:gd name="adj2" fmla="val -96581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領収書に内訳が記載されていない場合は記入してください</a:t>
          </a:r>
        </a:p>
      </xdr:txBody>
    </xdr:sp>
    <xdr:clientData/>
  </xdr:twoCellAnchor>
  <xdr:twoCellAnchor>
    <xdr:from>
      <xdr:col>3</xdr:col>
      <xdr:colOff>321468</xdr:colOff>
      <xdr:row>6</xdr:row>
      <xdr:rowOff>809623</xdr:rowOff>
    </xdr:from>
    <xdr:to>
      <xdr:col>4</xdr:col>
      <xdr:colOff>833437</xdr:colOff>
      <xdr:row>7</xdr:row>
      <xdr:rowOff>404813</xdr:rowOff>
    </xdr:to>
    <xdr:sp macro="" textlink="">
      <xdr:nvSpPr>
        <xdr:cNvPr id="11" name="AutoShape 9">
          <a:extLst>
            <a:ext uri="{FF2B5EF4-FFF2-40B4-BE49-F238E27FC236}">
              <a16:creationId xmlns:a16="http://schemas.microsoft.com/office/drawing/2014/main" id="{A038CFB1-2E03-4F3E-A493-9B91D5938E41}"/>
            </a:ext>
          </a:extLst>
        </xdr:cNvPr>
        <xdr:cNvSpPr>
          <a:spLocks noChangeArrowheads="1"/>
        </xdr:cNvSpPr>
      </xdr:nvSpPr>
      <xdr:spPr>
        <a:xfrm>
          <a:off x="5379243" y="8181973"/>
          <a:ext cx="2197894" cy="823915"/>
        </a:xfrm>
        <a:prstGeom prst="wedgeRoundRectCallout">
          <a:avLst>
            <a:gd name="adj1" fmla="val -40477"/>
            <a:gd name="adj2" fmla="val 74172"/>
            <a:gd name="adj3" fmla="val 16667"/>
          </a:avLst>
        </a:prstGeom>
        <a:solidFill>
          <a:srgbClr val="FFFFFF"/>
        </a:solidFill>
        <a:ln w="9525">
          <a:solidFill>
            <a:sysClr val="windowText" lastClr="000000"/>
          </a:solidFill>
          <a:miter/>
        </a:ln>
      </xdr:spPr>
      <xdr:txBody>
        <a:bodyPr vertOverflow="clip" horzOverflow="overflow" wrap="square" lIns="27432" tIns="18288" rIns="0" bIns="0" anchor="ctr" upright="1"/>
        <a:lstStyle/>
        <a:p>
          <a:pPr algn="ctr">
            <a:lnSpc>
              <a:spcPts val="1350"/>
            </a:lnSpc>
          </a:pPr>
          <a:r>
            <a:rPr lang="ja-JP" altLang="en-US" sz="1100" b="0" i="0" u="none" strike="noStrike" baseline="0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ＭＳ Ｐゴシック"/>
              <a:ea typeface="ＭＳ Ｐゴシック"/>
            </a:rPr>
            <a:t>内容確認のため、但し書きは必ず記入してもらってください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225519-A04C-48C7-9785-B8317DAD39B4}">
  <sheetPr>
    <tabColor rgb="FFFFFF00"/>
    <pageSetUpPr fitToPage="1"/>
  </sheetPr>
  <dimension ref="A1:T55"/>
  <sheetViews>
    <sheetView tabSelected="1" view="pageBreakPreview" zoomScale="80" zoomScaleNormal="80" zoomScaleSheetLayoutView="80" workbookViewId="0">
      <selection activeCell="F11" sqref="F11"/>
    </sheetView>
  </sheetViews>
  <sheetFormatPr defaultColWidth="9" defaultRowHeight="18.75" customHeight="1" x14ac:dyDescent="0.15"/>
  <cols>
    <col min="1" max="1" width="2.75" style="12" customWidth="1"/>
    <col min="2" max="2" width="5" style="12" customWidth="1"/>
    <col min="3" max="3" width="9" style="12" customWidth="1"/>
    <col min="4" max="4" width="14.875" style="12" customWidth="1"/>
    <col min="5" max="10" width="11" style="12" customWidth="1"/>
    <col min="11" max="11" width="3.875" style="12" customWidth="1"/>
    <col min="12" max="12" width="9" style="12"/>
    <col min="13" max="13" width="7.625" style="12" customWidth="1"/>
    <col min="14" max="16384" width="9" style="12"/>
  </cols>
  <sheetData>
    <row r="1" spans="1:11" ht="14.45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s="20" customFormat="1" ht="18.75" customHeight="1" x14ac:dyDescent="0.15">
      <c r="A2" s="78"/>
      <c r="B2" s="78"/>
      <c r="C2" s="78"/>
      <c r="D2" s="78"/>
      <c r="H2" s="174" t="s">
        <v>90</v>
      </c>
      <c r="I2" s="174"/>
      <c r="J2" s="174"/>
      <c r="K2" s="174"/>
    </row>
    <row r="3" spans="1:11" s="20" customFormat="1" ht="16.5" customHeight="1" x14ac:dyDescent="0.15">
      <c r="A3" s="78"/>
      <c r="B3" s="78"/>
      <c r="C3" s="78"/>
      <c r="D3" s="78"/>
      <c r="E3" s="20" t="s">
        <v>0</v>
      </c>
    </row>
    <row r="4" spans="1:11" s="20" customFormat="1" ht="16.5" customHeight="1" x14ac:dyDescent="0.15">
      <c r="A4" s="175" t="s">
        <v>91</v>
      </c>
      <c r="B4" s="175"/>
      <c r="C4" s="175"/>
      <c r="D4" s="175"/>
      <c r="E4" s="175"/>
    </row>
    <row r="5" spans="1:11" s="20" customFormat="1" ht="16.5" customHeight="1" x14ac:dyDescent="0.15">
      <c r="A5" s="175"/>
      <c r="B5" s="175"/>
      <c r="C5" s="175"/>
      <c r="D5" s="175"/>
      <c r="E5" s="175"/>
    </row>
    <row r="6" spans="1:11" s="20" customFormat="1" ht="16.5" customHeight="1" x14ac:dyDescent="0.15">
      <c r="A6" s="78"/>
      <c r="B6" s="78"/>
      <c r="C6" s="78"/>
      <c r="D6" s="78"/>
    </row>
    <row r="7" spans="1:11" s="20" customFormat="1" ht="18.75" customHeight="1" x14ac:dyDescent="0.15">
      <c r="A7" s="78"/>
      <c r="B7" s="78"/>
      <c r="C7" s="78"/>
      <c r="D7" s="78"/>
      <c r="G7" s="159" t="s">
        <v>84</v>
      </c>
      <c r="H7" s="159"/>
      <c r="I7" s="159"/>
      <c r="J7" s="159"/>
      <c r="K7" s="159"/>
    </row>
    <row r="8" spans="1:11" s="20" customFormat="1" ht="18.75" customHeight="1" x14ac:dyDescent="0.15">
      <c r="A8" s="23"/>
      <c r="B8" s="23"/>
      <c r="C8" s="23"/>
      <c r="D8" s="23"/>
      <c r="G8" s="160"/>
      <c r="H8" s="160"/>
      <c r="I8" s="160"/>
      <c r="J8" s="160"/>
      <c r="K8" s="160"/>
    </row>
    <row r="9" spans="1:11" s="20" customFormat="1" ht="18.75" customHeight="1" x14ac:dyDescent="0.15">
      <c r="G9" s="159" t="s">
        <v>48</v>
      </c>
      <c r="H9" s="159"/>
      <c r="I9" s="176"/>
      <c r="J9" s="176"/>
      <c r="K9" s="176"/>
    </row>
    <row r="10" spans="1:11" s="20" customFormat="1" ht="18.75" customHeight="1" x14ac:dyDescent="0.15">
      <c r="G10" s="160"/>
      <c r="H10" s="160"/>
      <c r="I10" s="177"/>
      <c r="J10" s="177"/>
      <c r="K10" s="177"/>
    </row>
    <row r="11" spans="1:11" s="20" customFormat="1" ht="18.75" customHeight="1" x14ac:dyDescent="0.15">
      <c r="G11" s="178" t="s">
        <v>47</v>
      </c>
      <c r="H11" s="178"/>
      <c r="I11" s="176"/>
      <c r="J11" s="176"/>
      <c r="K11" s="176"/>
    </row>
    <row r="12" spans="1:11" s="20" customFormat="1" ht="18.75" customHeight="1" x14ac:dyDescent="0.15">
      <c r="G12" s="160"/>
      <c r="H12" s="160"/>
      <c r="I12" s="177"/>
      <c r="J12" s="177"/>
      <c r="K12" s="177"/>
    </row>
    <row r="13" spans="1:11" s="20" customFormat="1" ht="18.75" customHeight="1" x14ac:dyDescent="0.15"/>
    <row r="14" spans="1:11" s="20" customFormat="1" ht="18" customHeight="1" x14ac:dyDescent="0.15">
      <c r="B14" s="179" t="s">
        <v>92</v>
      </c>
      <c r="C14" s="179"/>
      <c r="D14" s="179"/>
      <c r="E14" s="179"/>
      <c r="F14" s="179"/>
      <c r="G14" s="179"/>
      <c r="H14" s="179"/>
      <c r="I14" s="179"/>
      <c r="J14" s="179"/>
      <c r="K14" s="179"/>
    </row>
    <row r="15" spans="1:11" s="20" customFormat="1" ht="18" customHeight="1" x14ac:dyDescent="0.15">
      <c r="B15" s="179"/>
      <c r="C15" s="179"/>
      <c r="D15" s="179"/>
      <c r="E15" s="179"/>
      <c r="F15" s="179"/>
      <c r="G15" s="179"/>
      <c r="H15" s="179"/>
      <c r="I15" s="179"/>
      <c r="J15" s="179"/>
      <c r="K15" s="179"/>
    </row>
    <row r="16" spans="1:11" s="20" customFormat="1" ht="16.5" customHeight="1" x14ac:dyDescent="0.15"/>
    <row r="17" spans="1:11" s="20" customFormat="1" ht="18" customHeight="1" x14ac:dyDescent="0.15">
      <c r="B17" s="180" t="s">
        <v>100</v>
      </c>
      <c r="C17" s="180"/>
      <c r="D17" s="180"/>
      <c r="E17" s="180"/>
      <c r="F17" s="180"/>
      <c r="G17" s="180"/>
      <c r="H17" s="180"/>
      <c r="I17" s="180"/>
      <c r="J17" s="180"/>
      <c r="K17" s="180"/>
    </row>
    <row r="18" spans="1:11" s="20" customFormat="1" ht="18" customHeight="1" x14ac:dyDescent="0.15">
      <c r="B18" s="180"/>
      <c r="C18" s="180"/>
      <c r="D18" s="180"/>
      <c r="E18" s="180"/>
      <c r="F18" s="180"/>
      <c r="G18" s="180"/>
      <c r="H18" s="180"/>
      <c r="I18" s="180"/>
      <c r="J18" s="180"/>
      <c r="K18" s="180"/>
    </row>
    <row r="19" spans="1:11" s="20" customFormat="1" ht="16.5" customHeight="1" x14ac:dyDescent="0.15">
      <c r="A19" s="22"/>
      <c r="B19" s="102"/>
      <c r="C19" s="102"/>
      <c r="D19" s="102"/>
      <c r="E19" s="102"/>
      <c r="F19" s="102"/>
      <c r="G19" s="102"/>
      <c r="H19" s="102"/>
      <c r="I19" s="102"/>
      <c r="J19" s="102"/>
      <c r="K19" s="102"/>
    </row>
    <row r="20" spans="1:11" s="20" customFormat="1" ht="16.5" customHeight="1" x14ac:dyDescent="0.15">
      <c r="A20" s="22"/>
      <c r="B20" s="102"/>
      <c r="C20" s="102"/>
      <c r="D20" s="102"/>
      <c r="E20" s="102"/>
      <c r="F20" s="102"/>
      <c r="G20" s="102"/>
      <c r="H20" s="102"/>
      <c r="I20" s="102"/>
      <c r="J20" s="102"/>
      <c r="K20" s="102"/>
    </row>
    <row r="21" spans="1:11" s="20" customFormat="1" ht="16.5" customHeight="1" x14ac:dyDescent="0.15">
      <c r="B21" s="181" t="s">
        <v>99</v>
      </c>
      <c r="C21" s="181"/>
      <c r="D21" s="181"/>
      <c r="E21" s="181"/>
      <c r="F21" s="181"/>
      <c r="G21" s="181"/>
      <c r="H21" s="181"/>
      <c r="I21" s="181"/>
      <c r="J21" s="181"/>
      <c r="K21" s="181"/>
    </row>
    <row r="22" spans="1:11" s="20" customFormat="1" ht="16.5" customHeight="1" x14ac:dyDescent="0.15">
      <c r="A22" s="84"/>
      <c r="B22" s="181"/>
      <c r="C22" s="181"/>
      <c r="D22" s="181"/>
      <c r="E22" s="181"/>
      <c r="F22" s="181"/>
      <c r="G22" s="181"/>
      <c r="H22" s="181"/>
      <c r="I22" s="181"/>
      <c r="J22" s="181"/>
      <c r="K22" s="181"/>
    </row>
    <row r="23" spans="1:11" s="20" customFormat="1" ht="16.5" customHeight="1" x14ac:dyDescent="0.15">
      <c r="A23" s="84"/>
      <c r="B23" s="181"/>
      <c r="C23" s="181"/>
      <c r="D23" s="181"/>
      <c r="E23" s="181"/>
      <c r="F23" s="181"/>
      <c r="G23" s="181"/>
      <c r="H23" s="181"/>
      <c r="I23" s="181"/>
      <c r="J23" s="181"/>
      <c r="K23" s="181"/>
    </row>
    <row r="24" spans="1:11" s="20" customFormat="1" ht="16.5" customHeight="1" x14ac:dyDescent="0.15">
      <c r="B24" s="159" t="s">
        <v>4</v>
      </c>
      <c r="C24" s="159"/>
      <c r="D24" s="159"/>
      <c r="E24" s="159"/>
      <c r="F24" s="159"/>
      <c r="G24" s="159"/>
      <c r="H24" s="159"/>
      <c r="I24" s="159"/>
      <c r="J24" s="159"/>
      <c r="K24" s="159"/>
    </row>
    <row r="25" spans="1:11" s="20" customFormat="1" ht="16.5" customHeight="1" x14ac:dyDescent="0.15">
      <c r="B25" s="159"/>
      <c r="C25" s="159"/>
      <c r="D25" s="159"/>
      <c r="E25" s="159"/>
      <c r="F25" s="159"/>
      <c r="G25" s="159"/>
      <c r="H25" s="159"/>
      <c r="I25" s="159"/>
      <c r="J25" s="159"/>
      <c r="K25" s="159"/>
    </row>
    <row r="26" spans="1:11" s="20" customFormat="1" ht="18" customHeight="1" x14ac:dyDescent="0.15"/>
    <row r="27" spans="1:11" s="20" customFormat="1" ht="18" customHeight="1" x14ac:dyDescent="0.15">
      <c r="B27" s="163" t="s">
        <v>103</v>
      </c>
      <c r="C27" s="163"/>
      <c r="D27" s="163"/>
      <c r="E27" s="164">
        <v>1500000</v>
      </c>
      <c r="F27" s="164"/>
      <c r="G27" s="164"/>
      <c r="H27" s="164"/>
      <c r="I27" s="160" t="s">
        <v>7</v>
      </c>
    </row>
    <row r="28" spans="1:11" s="20" customFormat="1" ht="18" customHeight="1" x14ac:dyDescent="0.15">
      <c r="B28" s="163"/>
      <c r="C28" s="163"/>
      <c r="D28" s="163"/>
      <c r="E28" s="164"/>
      <c r="F28" s="164"/>
      <c r="G28" s="164"/>
      <c r="H28" s="164"/>
      <c r="I28" s="160"/>
    </row>
    <row r="29" spans="1:11" s="20" customFormat="1" ht="18.75" customHeight="1" x14ac:dyDescent="0.15"/>
    <row r="30" spans="1:11" s="20" customFormat="1" ht="18.75" customHeight="1" x14ac:dyDescent="0.15">
      <c r="B30" s="165"/>
      <c r="C30" s="165"/>
      <c r="D30" s="166" t="s">
        <v>93</v>
      </c>
      <c r="E30" s="168" t="s">
        <v>94</v>
      </c>
      <c r="F30" s="169"/>
      <c r="G30" s="169"/>
      <c r="H30" s="169"/>
      <c r="I30" s="169"/>
      <c r="J30" s="170"/>
    </row>
    <row r="31" spans="1:11" s="20" customFormat="1" ht="31.5" customHeight="1" x14ac:dyDescent="0.15">
      <c r="B31" s="165"/>
      <c r="C31" s="165"/>
      <c r="D31" s="167"/>
      <c r="E31" s="85" t="s">
        <v>16</v>
      </c>
      <c r="F31" s="87" t="s">
        <v>95</v>
      </c>
      <c r="G31" s="87" t="s">
        <v>46</v>
      </c>
      <c r="H31" s="87" t="s">
        <v>89</v>
      </c>
      <c r="I31" s="87" t="s">
        <v>55</v>
      </c>
      <c r="J31" s="86" t="s">
        <v>45</v>
      </c>
    </row>
    <row r="32" spans="1:11" s="20" customFormat="1" ht="48" customHeight="1" x14ac:dyDescent="0.15">
      <c r="B32" s="165" t="s">
        <v>96</v>
      </c>
      <c r="C32" s="165"/>
      <c r="D32" s="88">
        <f>SUM(E32:J32)</f>
        <v>1500000</v>
      </c>
      <c r="E32" s="89">
        <v>0</v>
      </c>
      <c r="F32" s="90">
        <v>0</v>
      </c>
      <c r="G32" s="90">
        <v>1000000</v>
      </c>
      <c r="H32" s="90">
        <v>0</v>
      </c>
      <c r="I32" s="90">
        <v>0</v>
      </c>
      <c r="J32" s="91">
        <v>500000</v>
      </c>
    </row>
    <row r="33" spans="2:20" s="20" customFormat="1" ht="48" customHeight="1" thickBot="1" x14ac:dyDescent="0.2">
      <c r="B33" s="171" t="s">
        <v>97</v>
      </c>
      <c r="C33" s="171"/>
      <c r="D33" s="92">
        <f>SUM(E33:J33)</f>
        <v>1500000</v>
      </c>
      <c r="E33" s="93">
        <v>0</v>
      </c>
      <c r="F33" s="94">
        <v>0</v>
      </c>
      <c r="G33" s="94">
        <v>1000000</v>
      </c>
      <c r="H33" s="94">
        <v>0</v>
      </c>
      <c r="I33" s="94">
        <v>0</v>
      </c>
      <c r="J33" s="95">
        <v>500000</v>
      </c>
    </row>
    <row r="34" spans="2:20" s="20" customFormat="1" ht="48" customHeight="1" thickBot="1" x14ac:dyDescent="0.2">
      <c r="B34" s="172" t="s">
        <v>101</v>
      </c>
      <c r="C34" s="173"/>
      <c r="D34" s="96">
        <f>SUM(E34:J34)</f>
        <v>1500000</v>
      </c>
      <c r="E34" s="97">
        <v>0</v>
      </c>
      <c r="F34" s="98">
        <v>0</v>
      </c>
      <c r="G34" s="98">
        <v>1000000</v>
      </c>
      <c r="H34" s="98">
        <v>0</v>
      </c>
      <c r="I34" s="98">
        <v>0</v>
      </c>
      <c r="J34" s="99">
        <v>500000</v>
      </c>
    </row>
    <row r="35" spans="2:20" s="20" customFormat="1" ht="48" customHeight="1" x14ac:dyDescent="0.15">
      <c r="B35" s="162" t="s">
        <v>102</v>
      </c>
      <c r="C35" s="162"/>
      <c r="D35" s="88">
        <f>SUM(E35:J35)</f>
        <v>0</v>
      </c>
      <c r="E35" s="100">
        <f t="shared" ref="E35:F35" si="0">E34-E33</f>
        <v>0</v>
      </c>
      <c r="F35" s="100">
        <f t="shared" si="0"/>
        <v>0</v>
      </c>
      <c r="G35" s="100">
        <f>G34-G33</f>
        <v>0</v>
      </c>
      <c r="H35" s="100">
        <f t="shared" ref="H35:J35" si="1">H34-H33</f>
        <v>0</v>
      </c>
      <c r="I35" s="100">
        <f t="shared" si="1"/>
        <v>0</v>
      </c>
      <c r="J35" s="101">
        <f t="shared" si="1"/>
        <v>0</v>
      </c>
    </row>
    <row r="36" spans="2:20" s="20" customFormat="1" ht="38.450000000000003" customHeight="1" x14ac:dyDescent="0.15"/>
    <row r="37" spans="2:20" s="20" customFormat="1" ht="18" customHeight="1" x14ac:dyDescent="0.15">
      <c r="B37" s="158" t="s">
        <v>104</v>
      </c>
      <c r="C37" s="158"/>
      <c r="D37" s="158"/>
      <c r="E37" s="157" t="s">
        <v>59</v>
      </c>
      <c r="F37" s="157"/>
      <c r="G37" s="157"/>
      <c r="H37" s="157"/>
      <c r="I37" s="157"/>
      <c r="J37" s="157"/>
    </row>
    <row r="38" spans="2:20" s="20" customFormat="1" ht="18" customHeight="1" x14ac:dyDescent="0.15">
      <c r="B38" s="158"/>
      <c r="C38" s="158"/>
      <c r="D38" s="158"/>
      <c r="E38" s="157"/>
      <c r="F38" s="157"/>
      <c r="G38" s="157"/>
      <c r="H38" s="157"/>
      <c r="I38" s="157"/>
      <c r="J38" s="157"/>
    </row>
    <row r="39" spans="2:20" s="20" customFormat="1" ht="18" customHeight="1" x14ac:dyDescent="0.15">
      <c r="E39" s="21"/>
      <c r="F39" s="21"/>
      <c r="G39" s="21"/>
      <c r="H39" s="21"/>
    </row>
    <row r="40" spans="2:20" s="20" customFormat="1" ht="18" customHeight="1" x14ac:dyDescent="0.15">
      <c r="B40" s="158" t="s">
        <v>105</v>
      </c>
      <c r="C40" s="158"/>
      <c r="D40" s="158"/>
      <c r="E40" s="157" t="s">
        <v>59</v>
      </c>
      <c r="F40" s="157"/>
      <c r="G40" s="157"/>
      <c r="H40" s="157"/>
      <c r="I40" s="157"/>
      <c r="J40" s="157"/>
    </row>
    <row r="41" spans="2:20" s="20" customFormat="1" ht="18" customHeight="1" x14ac:dyDescent="0.15">
      <c r="B41" s="158"/>
      <c r="C41" s="158"/>
      <c r="D41" s="158"/>
      <c r="E41" s="157"/>
      <c r="F41" s="157"/>
      <c r="G41" s="157"/>
      <c r="H41" s="157"/>
      <c r="I41" s="157"/>
      <c r="J41" s="157"/>
    </row>
    <row r="42" spans="2:20" s="20" customFormat="1" ht="18" customHeight="1" x14ac:dyDescent="0.15">
      <c r="E42" s="21"/>
      <c r="F42" s="21"/>
      <c r="G42" s="21"/>
      <c r="H42" s="21"/>
    </row>
    <row r="43" spans="2:20" s="20" customFormat="1" ht="18" customHeight="1" x14ac:dyDescent="0.15">
      <c r="B43" s="158" t="s">
        <v>98</v>
      </c>
      <c r="C43" s="158"/>
      <c r="D43" s="158"/>
      <c r="E43" s="159" t="s">
        <v>32</v>
      </c>
      <c r="F43" s="159"/>
      <c r="G43" s="161"/>
      <c r="H43" s="161"/>
      <c r="I43" s="161"/>
      <c r="J43" s="161"/>
    </row>
    <row r="44" spans="2:20" s="20" customFormat="1" ht="18" customHeight="1" x14ac:dyDescent="0.15">
      <c r="B44" s="158"/>
      <c r="C44" s="158"/>
      <c r="D44" s="158"/>
      <c r="E44" s="160"/>
      <c r="F44" s="160"/>
      <c r="G44" s="157"/>
      <c r="H44" s="157"/>
      <c r="I44" s="157"/>
      <c r="J44" s="157"/>
    </row>
    <row r="45" spans="2:20" s="20" customFormat="1" ht="18" customHeight="1" x14ac:dyDescent="0.15">
      <c r="E45" s="154" t="s">
        <v>83</v>
      </c>
      <c r="F45" s="154"/>
      <c r="G45" s="156"/>
      <c r="H45" s="156"/>
      <c r="I45" s="156"/>
      <c r="J45" s="156"/>
    </row>
    <row r="46" spans="2:20" s="20" customFormat="1" ht="18" customHeight="1" x14ac:dyDescent="0.15">
      <c r="E46" s="155"/>
      <c r="F46" s="155"/>
      <c r="G46" s="157"/>
      <c r="H46" s="157"/>
      <c r="I46" s="157"/>
      <c r="J46" s="157"/>
    </row>
    <row r="47" spans="2:20" s="20" customFormat="1" ht="18" customHeight="1" x14ac:dyDescent="0.15"/>
    <row r="48" spans="2:20" s="20" customFormat="1" ht="18" customHeight="1" x14ac:dyDescent="0.15">
      <c r="B48" s="146" t="s">
        <v>106</v>
      </c>
      <c r="C48" s="146"/>
      <c r="D48" s="146"/>
      <c r="E48" s="147" t="s">
        <v>32</v>
      </c>
      <c r="F48" s="147"/>
      <c r="G48" s="149"/>
      <c r="H48" s="149"/>
      <c r="I48" s="149"/>
      <c r="J48" s="149"/>
      <c r="L48" s="12"/>
      <c r="M48" s="12"/>
      <c r="N48" s="12"/>
      <c r="O48" s="12"/>
      <c r="P48" s="12"/>
      <c r="Q48" s="12"/>
      <c r="R48" s="12"/>
      <c r="S48" s="12"/>
      <c r="T48" s="12"/>
    </row>
    <row r="49" spans="2:10" s="20" customFormat="1" ht="18" customHeight="1" x14ac:dyDescent="0.15">
      <c r="B49" s="146"/>
      <c r="C49" s="146"/>
      <c r="D49" s="146"/>
      <c r="E49" s="148"/>
      <c r="F49" s="148"/>
      <c r="G49" s="150"/>
      <c r="H49" s="150"/>
      <c r="I49" s="150"/>
      <c r="J49" s="150"/>
    </row>
    <row r="50" spans="2:10" s="20" customFormat="1" ht="18" customHeight="1" x14ac:dyDescent="0.15">
      <c r="E50" s="151" t="s">
        <v>83</v>
      </c>
      <c r="F50" s="151"/>
      <c r="G50" s="153"/>
      <c r="H50" s="153"/>
      <c r="I50" s="153"/>
      <c r="J50" s="153"/>
    </row>
    <row r="51" spans="2:10" s="20" customFormat="1" ht="18" customHeight="1" x14ac:dyDescent="0.15">
      <c r="E51" s="152"/>
      <c r="F51" s="152"/>
      <c r="G51" s="150"/>
      <c r="H51" s="150"/>
      <c r="I51" s="150"/>
      <c r="J51" s="150"/>
    </row>
    <row r="52" spans="2:10" ht="18.75" customHeight="1" x14ac:dyDescent="0.15">
      <c r="F52" s="19"/>
      <c r="G52" s="19"/>
      <c r="H52" s="19"/>
      <c r="I52" s="19"/>
    </row>
    <row r="53" spans="2:10" ht="18.75" customHeight="1" x14ac:dyDescent="0.15">
      <c r="F53" s="19"/>
      <c r="G53" s="19"/>
      <c r="H53" s="19"/>
      <c r="I53" s="19"/>
    </row>
    <row r="54" spans="2:10" ht="18.75" customHeight="1" x14ac:dyDescent="0.15">
      <c r="B54" s="134" t="s">
        <v>107</v>
      </c>
      <c r="C54" s="135"/>
      <c r="D54" s="138" t="s">
        <v>108</v>
      </c>
      <c r="E54" s="140" t="s">
        <v>109</v>
      </c>
      <c r="F54" s="141"/>
      <c r="G54" s="141"/>
      <c r="H54" s="141"/>
      <c r="I54" s="141"/>
      <c r="J54" s="142"/>
    </row>
    <row r="55" spans="2:10" ht="18.75" customHeight="1" x14ac:dyDescent="0.15">
      <c r="B55" s="136"/>
      <c r="C55" s="137"/>
      <c r="D55" s="139"/>
      <c r="E55" s="143"/>
      <c r="F55" s="144"/>
      <c r="G55" s="144"/>
      <c r="H55" s="144"/>
      <c r="I55" s="144"/>
      <c r="J55" s="145"/>
    </row>
  </sheetData>
  <mergeCells count="39">
    <mergeCell ref="B24:K25"/>
    <mergeCell ref="H2:K2"/>
    <mergeCell ref="A4:E5"/>
    <mergeCell ref="G7:H8"/>
    <mergeCell ref="I7:K8"/>
    <mergeCell ref="G9:H10"/>
    <mergeCell ref="I9:K10"/>
    <mergeCell ref="G11:H12"/>
    <mergeCell ref="I11:K12"/>
    <mergeCell ref="B14:K15"/>
    <mergeCell ref="B17:K18"/>
    <mergeCell ref="B21:K23"/>
    <mergeCell ref="B35:C35"/>
    <mergeCell ref="B27:D28"/>
    <mergeCell ref="E27:H28"/>
    <mergeCell ref="I27:I28"/>
    <mergeCell ref="B30:C31"/>
    <mergeCell ref="D30:D31"/>
    <mergeCell ref="E30:J30"/>
    <mergeCell ref="B32:C32"/>
    <mergeCell ref="B33:C33"/>
    <mergeCell ref="B34:C34"/>
    <mergeCell ref="E45:F46"/>
    <mergeCell ref="G45:J46"/>
    <mergeCell ref="B37:D38"/>
    <mergeCell ref="E37:J38"/>
    <mergeCell ref="B40:D41"/>
    <mergeCell ref="E40:J41"/>
    <mergeCell ref="B43:D44"/>
    <mergeCell ref="E43:F44"/>
    <mergeCell ref="G43:J44"/>
    <mergeCell ref="B54:C55"/>
    <mergeCell ref="D54:D55"/>
    <mergeCell ref="E54:J55"/>
    <mergeCell ref="B48:D49"/>
    <mergeCell ref="E48:F49"/>
    <mergeCell ref="G48:J49"/>
    <mergeCell ref="E50:F51"/>
    <mergeCell ref="G50:J51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56" orientation="portrait" r:id="rId1"/>
  <headerFooter alignWithMargins="0">
    <oddHeader>&amp;L&amp;12【様式３-１】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AC43"/>
  <sheetViews>
    <sheetView view="pageBreakPreview" zoomScale="85" zoomScaleNormal="75" zoomScaleSheetLayoutView="85" workbookViewId="0">
      <selection activeCell="AF20" sqref="AF20"/>
    </sheetView>
  </sheetViews>
  <sheetFormatPr defaultColWidth="3.875" defaultRowHeight="22.5" customHeight="1" x14ac:dyDescent="0.15"/>
  <cols>
    <col min="1" max="16384" width="3.875" style="24"/>
  </cols>
  <sheetData>
    <row r="2" spans="1:29" ht="22.5" customHeight="1" thickBot="1" x14ac:dyDescent="0.2">
      <c r="A2" s="217" t="s">
        <v>62</v>
      </c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17"/>
      <c r="R2" s="217"/>
      <c r="S2" s="217"/>
      <c r="T2" s="217"/>
      <c r="U2" s="217"/>
      <c r="V2" s="217"/>
      <c r="W2" s="217"/>
      <c r="X2" s="217"/>
      <c r="Y2" s="217"/>
      <c r="Z2" s="217"/>
      <c r="AA2" s="217"/>
      <c r="AB2" s="217"/>
      <c r="AC2" s="217"/>
    </row>
    <row r="3" spans="1:29" ht="22.5" customHeight="1" x14ac:dyDescent="0.15">
      <c r="W3" s="232" t="s">
        <v>49</v>
      </c>
      <c r="X3" s="233"/>
      <c r="Y3" s="218"/>
      <c r="Z3" s="218"/>
      <c r="AA3" s="218"/>
      <c r="AB3" s="218"/>
      <c r="AC3" s="219"/>
    </row>
    <row r="4" spans="1:29" ht="22.5" customHeight="1" thickBot="1" x14ac:dyDescent="0.2">
      <c r="A4" s="2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34"/>
      <c r="X4" s="235"/>
      <c r="Y4" s="220"/>
      <c r="Z4" s="220"/>
      <c r="AA4" s="220"/>
      <c r="AB4" s="220"/>
      <c r="AC4" s="221"/>
    </row>
    <row r="5" spans="1:29" ht="22.5" customHeight="1" x14ac:dyDescent="0.15">
      <c r="A5" s="256" t="s">
        <v>10</v>
      </c>
      <c r="B5" s="257"/>
      <c r="C5" s="257"/>
      <c r="D5" s="257"/>
      <c r="E5" s="258"/>
      <c r="F5" s="185" t="s">
        <v>118</v>
      </c>
      <c r="G5" s="186"/>
      <c r="H5" s="186"/>
      <c r="I5" s="186"/>
      <c r="J5" s="186"/>
      <c r="K5" s="186"/>
      <c r="L5" s="186"/>
      <c r="M5" s="186"/>
      <c r="N5" s="189" t="s">
        <v>119</v>
      </c>
      <c r="O5" s="189"/>
      <c r="P5" s="186" t="s">
        <v>120</v>
      </c>
      <c r="Q5" s="186"/>
      <c r="R5" s="186"/>
      <c r="S5" s="186"/>
      <c r="T5" s="186"/>
      <c r="U5" s="186"/>
      <c r="V5" s="186"/>
      <c r="W5" s="191"/>
      <c r="X5" s="193">
        <v>1</v>
      </c>
      <c r="Y5" s="193"/>
      <c r="Z5" s="195" t="s">
        <v>121</v>
      </c>
      <c r="AA5" s="193">
        <v>2</v>
      </c>
      <c r="AB5" s="193"/>
      <c r="AC5" s="197" t="s">
        <v>122</v>
      </c>
    </row>
    <row r="6" spans="1:29" ht="22.5" customHeight="1" x14ac:dyDescent="0.15">
      <c r="A6" s="207"/>
      <c r="B6" s="208"/>
      <c r="C6" s="208"/>
      <c r="D6" s="208"/>
      <c r="E6" s="209"/>
      <c r="F6" s="187"/>
      <c r="G6" s="188"/>
      <c r="H6" s="188"/>
      <c r="I6" s="188"/>
      <c r="J6" s="188"/>
      <c r="K6" s="188"/>
      <c r="L6" s="188"/>
      <c r="M6" s="188"/>
      <c r="N6" s="190"/>
      <c r="O6" s="190"/>
      <c r="P6" s="188"/>
      <c r="Q6" s="188"/>
      <c r="R6" s="188"/>
      <c r="S6" s="188"/>
      <c r="T6" s="188"/>
      <c r="U6" s="188"/>
      <c r="V6" s="188"/>
      <c r="W6" s="192"/>
      <c r="X6" s="194"/>
      <c r="Y6" s="194"/>
      <c r="Z6" s="196"/>
      <c r="AA6" s="194"/>
      <c r="AB6" s="194"/>
      <c r="AC6" s="198"/>
    </row>
    <row r="7" spans="1:29" ht="22.5" customHeight="1" x14ac:dyDescent="0.15">
      <c r="A7" s="204" t="s">
        <v>61</v>
      </c>
      <c r="B7" s="205"/>
      <c r="C7" s="205"/>
      <c r="D7" s="205"/>
      <c r="E7" s="206"/>
      <c r="F7" s="199" t="s">
        <v>123</v>
      </c>
      <c r="G7" s="200"/>
      <c r="H7" s="200"/>
      <c r="I7" s="201"/>
      <c r="J7" s="222" t="s">
        <v>124</v>
      </c>
      <c r="K7" s="223"/>
      <c r="L7" s="223"/>
      <c r="M7" s="223"/>
      <c r="N7" s="223"/>
      <c r="O7" s="228"/>
      <c r="P7" s="230" t="s">
        <v>125</v>
      </c>
      <c r="Q7" s="200"/>
      <c r="R7" s="200"/>
      <c r="S7" s="201"/>
      <c r="T7" s="222" t="s">
        <v>126</v>
      </c>
      <c r="U7" s="223"/>
      <c r="V7" s="223"/>
      <c r="W7" s="223"/>
      <c r="X7" s="223"/>
      <c r="Y7" s="223"/>
      <c r="Z7" s="223"/>
      <c r="AA7" s="223"/>
      <c r="AB7" s="223"/>
      <c r="AC7" s="224"/>
    </row>
    <row r="8" spans="1:29" ht="22.5" customHeight="1" x14ac:dyDescent="0.15">
      <c r="A8" s="207"/>
      <c r="B8" s="208"/>
      <c r="C8" s="208"/>
      <c r="D8" s="208"/>
      <c r="E8" s="209"/>
      <c r="F8" s="202"/>
      <c r="G8" s="190"/>
      <c r="H8" s="190"/>
      <c r="I8" s="203"/>
      <c r="J8" s="225"/>
      <c r="K8" s="226"/>
      <c r="L8" s="226"/>
      <c r="M8" s="226"/>
      <c r="N8" s="226"/>
      <c r="O8" s="229"/>
      <c r="P8" s="231"/>
      <c r="Q8" s="190"/>
      <c r="R8" s="190"/>
      <c r="S8" s="203"/>
      <c r="T8" s="225"/>
      <c r="U8" s="226"/>
      <c r="V8" s="226"/>
      <c r="W8" s="226"/>
      <c r="X8" s="226"/>
      <c r="Y8" s="226"/>
      <c r="Z8" s="226"/>
      <c r="AA8" s="226"/>
      <c r="AB8" s="226"/>
      <c r="AC8" s="227"/>
    </row>
    <row r="9" spans="1:29" ht="22.5" customHeight="1" x14ac:dyDescent="0.15">
      <c r="A9" s="204" t="s">
        <v>13</v>
      </c>
      <c r="B9" s="205"/>
      <c r="C9" s="205"/>
      <c r="D9" s="205"/>
      <c r="E9" s="206"/>
      <c r="F9" s="199" t="s">
        <v>127</v>
      </c>
      <c r="G9" s="200"/>
      <c r="H9" s="200"/>
      <c r="I9" s="201"/>
      <c r="J9" s="222" t="s">
        <v>128</v>
      </c>
      <c r="K9" s="223"/>
      <c r="L9" s="223"/>
      <c r="M9" s="223"/>
      <c r="N9" s="223"/>
      <c r="O9" s="228"/>
      <c r="P9" s="230" t="s">
        <v>125</v>
      </c>
      <c r="Q9" s="200"/>
      <c r="R9" s="200"/>
      <c r="S9" s="201"/>
      <c r="T9" s="222" t="s">
        <v>126</v>
      </c>
      <c r="U9" s="223"/>
      <c r="V9" s="223"/>
      <c r="W9" s="223"/>
      <c r="X9" s="223"/>
      <c r="Y9" s="223"/>
      <c r="Z9" s="223"/>
      <c r="AA9" s="223"/>
      <c r="AB9" s="223"/>
      <c r="AC9" s="224"/>
    </row>
    <row r="10" spans="1:29" ht="22.5" customHeight="1" x14ac:dyDescent="0.15">
      <c r="A10" s="207"/>
      <c r="B10" s="208"/>
      <c r="C10" s="208"/>
      <c r="D10" s="208"/>
      <c r="E10" s="209"/>
      <c r="F10" s="202"/>
      <c r="G10" s="190"/>
      <c r="H10" s="190"/>
      <c r="I10" s="203"/>
      <c r="J10" s="225"/>
      <c r="K10" s="226"/>
      <c r="L10" s="226"/>
      <c r="M10" s="226"/>
      <c r="N10" s="226"/>
      <c r="O10" s="229"/>
      <c r="P10" s="231"/>
      <c r="Q10" s="190"/>
      <c r="R10" s="190"/>
      <c r="S10" s="203"/>
      <c r="T10" s="225"/>
      <c r="U10" s="226"/>
      <c r="V10" s="226"/>
      <c r="W10" s="226"/>
      <c r="X10" s="226"/>
      <c r="Y10" s="226"/>
      <c r="Z10" s="226"/>
      <c r="AA10" s="226"/>
      <c r="AB10" s="226"/>
      <c r="AC10" s="227"/>
    </row>
    <row r="11" spans="1:29" ht="22.5" customHeight="1" x14ac:dyDescent="0.15">
      <c r="A11" s="204" t="s">
        <v>14</v>
      </c>
      <c r="B11" s="205"/>
      <c r="C11" s="205"/>
      <c r="D11" s="205"/>
      <c r="E11" s="206"/>
      <c r="F11" s="213" t="s">
        <v>129</v>
      </c>
      <c r="G11" s="214"/>
      <c r="H11" s="214"/>
      <c r="I11" s="214"/>
      <c r="J11" s="214"/>
      <c r="K11" s="214"/>
      <c r="L11" s="214"/>
      <c r="M11" s="214"/>
      <c r="N11" s="214"/>
      <c r="O11" s="214"/>
      <c r="P11" s="214"/>
      <c r="Q11" s="214"/>
      <c r="R11" s="214"/>
      <c r="S11" s="214"/>
      <c r="T11" s="214"/>
      <c r="U11" s="214"/>
      <c r="V11" s="214"/>
      <c r="W11" s="214"/>
      <c r="X11" s="214"/>
      <c r="Y11" s="214"/>
      <c r="Z11" s="214"/>
      <c r="AA11" s="214"/>
      <c r="AB11" s="214"/>
      <c r="AC11" s="259"/>
    </row>
    <row r="12" spans="1:29" ht="22.5" customHeight="1" x14ac:dyDescent="0.15">
      <c r="A12" s="207"/>
      <c r="B12" s="208"/>
      <c r="C12" s="208"/>
      <c r="D12" s="208"/>
      <c r="E12" s="209"/>
      <c r="F12" s="215"/>
      <c r="G12" s="216"/>
      <c r="H12" s="216"/>
      <c r="I12" s="216"/>
      <c r="J12" s="216"/>
      <c r="K12" s="216"/>
      <c r="L12" s="216"/>
      <c r="M12" s="216"/>
      <c r="N12" s="216"/>
      <c r="O12" s="216"/>
      <c r="P12" s="216"/>
      <c r="Q12" s="216"/>
      <c r="R12" s="216"/>
      <c r="S12" s="216"/>
      <c r="T12" s="216"/>
      <c r="U12" s="216"/>
      <c r="V12" s="216"/>
      <c r="W12" s="216"/>
      <c r="X12" s="216"/>
      <c r="Y12" s="216"/>
      <c r="Z12" s="216"/>
      <c r="AA12" s="216"/>
      <c r="AB12" s="216"/>
      <c r="AC12" s="260"/>
    </row>
    <row r="13" spans="1:29" ht="22.5" customHeight="1" x14ac:dyDescent="0.15">
      <c r="A13" s="204" t="s">
        <v>25</v>
      </c>
      <c r="B13" s="205"/>
      <c r="C13" s="205"/>
      <c r="D13" s="205"/>
      <c r="E13" s="206"/>
      <c r="F13" s="213" t="s">
        <v>129</v>
      </c>
      <c r="G13" s="214"/>
      <c r="H13" s="214"/>
      <c r="I13" s="214"/>
      <c r="J13" s="214"/>
      <c r="K13" s="214"/>
      <c r="L13" s="214"/>
      <c r="M13" s="214"/>
      <c r="N13" s="214"/>
      <c r="O13" s="214"/>
      <c r="P13" s="214"/>
      <c r="Q13" s="214"/>
      <c r="R13" s="214"/>
      <c r="S13" s="214"/>
      <c r="T13" s="214"/>
      <c r="U13" s="214"/>
      <c r="V13" s="214"/>
      <c r="W13" s="214"/>
      <c r="X13" s="214"/>
      <c r="Y13" s="214"/>
      <c r="Z13" s="214"/>
      <c r="AA13" s="214"/>
      <c r="AB13" s="214"/>
      <c r="AC13" s="259"/>
    </row>
    <row r="14" spans="1:29" ht="22.5" customHeight="1" x14ac:dyDescent="0.15">
      <c r="A14" s="207"/>
      <c r="B14" s="208"/>
      <c r="C14" s="208"/>
      <c r="D14" s="208"/>
      <c r="E14" s="209"/>
      <c r="F14" s="215"/>
      <c r="G14" s="216"/>
      <c r="H14" s="216"/>
      <c r="I14" s="216"/>
      <c r="J14" s="216"/>
      <c r="K14" s="216"/>
      <c r="L14" s="216"/>
      <c r="M14" s="216"/>
      <c r="N14" s="216"/>
      <c r="O14" s="216"/>
      <c r="P14" s="216"/>
      <c r="Q14" s="216"/>
      <c r="R14" s="216"/>
      <c r="S14" s="216"/>
      <c r="T14" s="216"/>
      <c r="U14" s="216"/>
      <c r="V14" s="216"/>
      <c r="W14" s="216"/>
      <c r="X14" s="216"/>
      <c r="Y14" s="216"/>
      <c r="Z14" s="216"/>
      <c r="AA14" s="216"/>
      <c r="AB14" s="216"/>
      <c r="AC14" s="260"/>
    </row>
    <row r="15" spans="1:29" ht="22.5" customHeight="1" x14ac:dyDescent="0.15">
      <c r="A15" s="204" t="s">
        <v>2</v>
      </c>
      <c r="B15" s="205"/>
      <c r="C15" s="205"/>
      <c r="D15" s="205"/>
      <c r="E15" s="206"/>
      <c r="F15" s="252" t="s">
        <v>5</v>
      </c>
      <c r="G15" s="252"/>
      <c r="H15" s="252"/>
      <c r="I15" s="253"/>
      <c r="J15" s="254" t="s">
        <v>16</v>
      </c>
      <c r="K15" s="252"/>
      <c r="L15" s="252"/>
      <c r="M15" s="253"/>
      <c r="N15" s="254" t="s">
        <v>1</v>
      </c>
      <c r="O15" s="252"/>
      <c r="P15" s="252"/>
      <c r="Q15" s="253"/>
      <c r="R15" s="254" t="s">
        <v>3</v>
      </c>
      <c r="S15" s="252"/>
      <c r="T15" s="252"/>
      <c r="U15" s="253"/>
      <c r="V15" s="254" t="s">
        <v>15</v>
      </c>
      <c r="W15" s="252"/>
      <c r="X15" s="252"/>
      <c r="Y15" s="253"/>
      <c r="Z15" s="254" t="s">
        <v>45</v>
      </c>
      <c r="AA15" s="252"/>
      <c r="AB15" s="252"/>
      <c r="AC15" s="255"/>
    </row>
    <row r="16" spans="1:29" ht="22.5" customHeight="1" x14ac:dyDescent="0.15">
      <c r="A16" s="210"/>
      <c r="B16" s="211"/>
      <c r="C16" s="211"/>
      <c r="D16" s="211"/>
      <c r="E16" s="212"/>
      <c r="F16" s="213">
        <v>6</v>
      </c>
      <c r="G16" s="214"/>
      <c r="H16" s="214"/>
      <c r="I16" s="201" t="s">
        <v>27</v>
      </c>
      <c r="J16" s="214"/>
      <c r="K16" s="214"/>
      <c r="L16" s="214"/>
      <c r="M16" s="201" t="s">
        <v>27</v>
      </c>
      <c r="N16" s="214"/>
      <c r="O16" s="214"/>
      <c r="P16" s="214"/>
      <c r="Q16" s="201" t="s">
        <v>27</v>
      </c>
      <c r="R16" s="214">
        <v>14</v>
      </c>
      <c r="S16" s="214"/>
      <c r="T16" s="214"/>
      <c r="U16" s="201" t="s">
        <v>27</v>
      </c>
      <c r="V16" s="214"/>
      <c r="W16" s="214"/>
      <c r="X16" s="214"/>
      <c r="Y16" s="201" t="s">
        <v>27</v>
      </c>
      <c r="Z16" s="214">
        <v>18</v>
      </c>
      <c r="AA16" s="214"/>
      <c r="AB16" s="214"/>
      <c r="AC16" s="183" t="s">
        <v>27</v>
      </c>
    </row>
    <row r="17" spans="1:29" ht="22.5" customHeight="1" x14ac:dyDescent="0.15">
      <c r="A17" s="207"/>
      <c r="B17" s="208"/>
      <c r="C17" s="208"/>
      <c r="D17" s="208"/>
      <c r="E17" s="209"/>
      <c r="F17" s="215"/>
      <c r="G17" s="216"/>
      <c r="H17" s="216"/>
      <c r="I17" s="203"/>
      <c r="J17" s="216"/>
      <c r="K17" s="216"/>
      <c r="L17" s="216"/>
      <c r="M17" s="203"/>
      <c r="N17" s="216"/>
      <c r="O17" s="216"/>
      <c r="P17" s="216"/>
      <c r="Q17" s="203"/>
      <c r="R17" s="216"/>
      <c r="S17" s="216"/>
      <c r="T17" s="216"/>
      <c r="U17" s="203"/>
      <c r="V17" s="216"/>
      <c r="W17" s="216"/>
      <c r="X17" s="216"/>
      <c r="Y17" s="203"/>
      <c r="Z17" s="216"/>
      <c r="AA17" s="216"/>
      <c r="AB17" s="216"/>
      <c r="AC17" s="184"/>
    </row>
    <row r="18" spans="1:29" ht="22.5" customHeight="1" x14ac:dyDescent="0.15">
      <c r="A18" s="236" t="s">
        <v>6</v>
      </c>
      <c r="B18" s="237"/>
      <c r="C18" s="237"/>
      <c r="D18" s="237"/>
      <c r="E18" s="238"/>
      <c r="F18" s="245" t="s">
        <v>130</v>
      </c>
      <c r="G18" s="246"/>
      <c r="H18" s="246"/>
      <c r="I18" s="246"/>
      <c r="J18" s="246"/>
      <c r="K18" s="246"/>
      <c r="L18" s="246"/>
      <c r="M18" s="246"/>
      <c r="N18" s="246"/>
      <c r="O18" s="246"/>
      <c r="P18" s="246"/>
      <c r="Q18" s="246"/>
      <c r="R18" s="246"/>
      <c r="S18" s="246"/>
      <c r="T18" s="246"/>
      <c r="U18" s="246"/>
      <c r="V18" s="246"/>
      <c r="W18" s="246"/>
      <c r="X18" s="246"/>
      <c r="Y18" s="246"/>
      <c r="Z18" s="246"/>
      <c r="AA18" s="246"/>
      <c r="AB18" s="246"/>
      <c r="AC18" s="247"/>
    </row>
    <row r="19" spans="1:29" ht="22.5" customHeight="1" x14ac:dyDescent="0.15">
      <c r="A19" s="239"/>
      <c r="B19" s="240"/>
      <c r="C19" s="240"/>
      <c r="D19" s="240"/>
      <c r="E19" s="241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  <c r="AB19" s="248"/>
      <c r="AC19" s="249"/>
    </row>
    <row r="20" spans="1:29" ht="22.5" customHeight="1" x14ac:dyDescent="0.15">
      <c r="A20" s="239"/>
      <c r="B20" s="240"/>
      <c r="C20" s="240"/>
      <c r="D20" s="240"/>
      <c r="E20" s="241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  <c r="AB20" s="248"/>
      <c r="AC20" s="249"/>
    </row>
    <row r="21" spans="1:29" ht="22.5" customHeight="1" x14ac:dyDescent="0.15">
      <c r="A21" s="239"/>
      <c r="B21" s="240"/>
      <c r="C21" s="240"/>
      <c r="D21" s="240"/>
      <c r="E21" s="241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8"/>
      <c r="T21" s="248"/>
      <c r="U21" s="248"/>
      <c r="V21" s="248"/>
      <c r="W21" s="248"/>
      <c r="X21" s="248"/>
      <c r="Y21" s="248"/>
      <c r="Z21" s="248"/>
      <c r="AA21" s="248"/>
      <c r="AB21" s="248"/>
      <c r="AC21" s="249"/>
    </row>
    <row r="22" spans="1:29" ht="22.5" customHeight="1" x14ac:dyDescent="0.15">
      <c r="A22" s="239"/>
      <c r="B22" s="240"/>
      <c r="C22" s="240"/>
      <c r="D22" s="240"/>
      <c r="E22" s="241"/>
      <c r="F22" s="248"/>
      <c r="G22" s="248"/>
      <c r="H22" s="248"/>
      <c r="I22" s="248"/>
      <c r="J22" s="248"/>
      <c r="K22" s="248"/>
      <c r="L22" s="248"/>
      <c r="M22" s="248"/>
      <c r="N22" s="248"/>
      <c r="O22" s="248"/>
      <c r="P22" s="248"/>
      <c r="Q22" s="248"/>
      <c r="R22" s="248"/>
      <c r="S22" s="248"/>
      <c r="T22" s="248"/>
      <c r="U22" s="248"/>
      <c r="V22" s="248"/>
      <c r="W22" s="248"/>
      <c r="X22" s="248"/>
      <c r="Y22" s="248"/>
      <c r="Z22" s="248"/>
      <c r="AA22" s="248"/>
      <c r="AB22" s="248"/>
      <c r="AC22" s="249"/>
    </row>
    <row r="23" spans="1:29" ht="22.5" customHeight="1" x14ac:dyDescent="0.15">
      <c r="A23" s="239"/>
      <c r="B23" s="240"/>
      <c r="C23" s="240"/>
      <c r="D23" s="240"/>
      <c r="E23" s="241"/>
      <c r="F23" s="248"/>
      <c r="G23" s="248"/>
      <c r="H23" s="248"/>
      <c r="I23" s="248"/>
      <c r="J23" s="248"/>
      <c r="K23" s="248"/>
      <c r="L23" s="248"/>
      <c r="M23" s="248"/>
      <c r="N23" s="248"/>
      <c r="O23" s="248"/>
      <c r="P23" s="248"/>
      <c r="Q23" s="248"/>
      <c r="R23" s="248"/>
      <c r="S23" s="248"/>
      <c r="T23" s="248"/>
      <c r="U23" s="248"/>
      <c r="V23" s="248"/>
      <c r="W23" s="248"/>
      <c r="X23" s="248"/>
      <c r="Y23" s="248"/>
      <c r="Z23" s="248"/>
      <c r="AA23" s="248"/>
      <c r="AB23" s="248"/>
      <c r="AC23" s="249"/>
    </row>
    <row r="24" spans="1:29" ht="22.5" customHeight="1" x14ac:dyDescent="0.15">
      <c r="A24" s="239"/>
      <c r="B24" s="240"/>
      <c r="C24" s="240"/>
      <c r="D24" s="240"/>
      <c r="E24" s="241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8"/>
      <c r="R24" s="248"/>
      <c r="S24" s="248"/>
      <c r="T24" s="248"/>
      <c r="U24" s="248"/>
      <c r="V24" s="248"/>
      <c r="W24" s="248"/>
      <c r="X24" s="248"/>
      <c r="Y24" s="248"/>
      <c r="Z24" s="248"/>
      <c r="AA24" s="248"/>
      <c r="AB24" s="248"/>
      <c r="AC24" s="249"/>
    </row>
    <row r="25" spans="1:29" ht="22.5" customHeight="1" x14ac:dyDescent="0.15">
      <c r="A25" s="239"/>
      <c r="B25" s="240"/>
      <c r="C25" s="240"/>
      <c r="D25" s="240"/>
      <c r="E25" s="241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248"/>
      <c r="W25" s="248"/>
      <c r="X25" s="248"/>
      <c r="Y25" s="248"/>
      <c r="Z25" s="248"/>
      <c r="AA25" s="248"/>
      <c r="AB25" s="248"/>
      <c r="AC25" s="249"/>
    </row>
    <row r="26" spans="1:29" ht="22.5" customHeight="1" x14ac:dyDescent="0.15">
      <c r="A26" s="239"/>
      <c r="B26" s="240"/>
      <c r="C26" s="240"/>
      <c r="D26" s="240"/>
      <c r="E26" s="241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248"/>
      <c r="W26" s="248"/>
      <c r="X26" s="248"/>
      <c r="Y26" s="248"/>
      <c r="Z26" s="248"/>
      <c r="AA26" s="248"/>
      <c r="AB26" s="248"/>
      <c r="AC26" s="249"/>
    </row>
    <row r="27" spans="1:29" ht="22.5" customHeight="1" x14ac:dyDescent="0.15">
      <c r="A27" s="239"/>
      <c r="B27" s="240"/>
      <c r="C27" s="240"/>
      <c r="D27" s="240"/>
      <c r="E27" s="241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248"/>
      <c r="W27" s="248"/>
      <c r="X27" s="248"/>
      <c r="Y27" s="248"/>
      <c r="Z27" s="248"/>
      <c r="AA27" s="248"/>
      <c r="AB27" s="248"/>
      <c r="AC27" s="249"/>
    </row>
    <row r="28" spans="1:29" ht="22.5" customHeight="1" x14ac:dyDescent="0.15">
      <c r="A28" s="239"/>
      <c r="B28" s="240"/>
      <c r="C28" s="240"/>
      <c r="D28" s="240"/>
      <c r="E28" s="241"/>
      <c r="F28" s="248"/>
      <c r="G28" s="248"/>
      <c r="H28" s="248"/>
      <c r="I28" s="248"/>
      <c r="J28" s="248"/>
      <c r="K28" s="248"/>
      <c r="L28" s="248"/>
      <c r="M28" s="248"/>
      <c r="N28" s="248"/>
      <c r="O28" s="248"/>
      <c r="P28" s="248"/>
      <c r="Q28" s="248"/>
      <c r="R28" s="248"/>
      <c r="S28" s="248"/>
      <c r="T28" s="248"/>
      <c r="U28" s="248"/>
      <c r="V28" s="248"/>
      <c r="W28" s="248"/>
      <c r="X28" s="248"/>
      <c r="Y28" s="248"/>
      <c r="Z28" s="248"/>
      <c r="AA28" s="248"/>
      <c r="AB28" s="248"/>
      <c r="AC28" s="249"/>
    </row>
    <row r="29" spans="1:29" ht="22.5" customHeight="1" x14ac:dyDescent="0.15">
      <c r="A29" s="239"/>
      <c r="B29" s="240"/>
      <c r="C29" s="240"/>
      <c r="D29" s="240"/>
      <c r="E29" s="241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248"/>
      <c r="W29" s="248"/>
      <c r="X29" s="248"/>
      <c r="Y29" s="248"/>
      <c r="Z29" s="248"/>
      <c r="AA29" s="248"/>
      <c r="AB29" s="248"/>
      <c r="AC29" s="249"/>
    </row>
    <row r="30" spans="1:29" ht="22.5" customHeight="1" x14ac:dyDescent="0.15">
      <c r="A30" s="239"/>
      <c r="B30" s="240"/>
      <c r="C30" s="240"/>
      <c r="D30" s="240"/>
      <c r="E30" s="241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248"/>
      <c r="W30" s="248"/>
      <c r="X30" s="248"/>
      <c r="Y30" s="248"/>
      <c r="Z30" s="248"/>
      <c r="AA30" s="248"/>
      <c r="AB30" s="248"/>
      <c r="AC30" s="249"/>
    </row>
    <row r="31" spans="1:29" ht="22.5" customHeight="1" x14ac:dyDescent="0.15">
      <c r="A31" s="239"/>
      <c r="B31" s="240"/>
      <c r="C31" s="240"/>
      <c r="D31" s="240"/>
      <c r="E31" s="241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248"/>
      <c r="W31" s="248"/>
      <c r="X31" s="248"/>
      <c r="Y31" s="248"/>
      <c r="Z31" s="248"/>
      <c r="AA31" s="248"/>
      <c r="AB31" s="248"/>
      <c r="AC31" s="249"/>
    </row>
    <row r="32" spans="1:29" ht="22.5" customHeight="1" x14ac:dyDescent="0.15">
      <c r="A32" s="239"/>
      <c r="B32" s="240"/>
      <c r="C32" s="240"/>
      <c r="D32" s="240"/>
      <c r="E32" s="241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248"/>
      <c r="W32" s="248"/>
      <c r="X32" s="248"/>
      <c r="Y32" s="248"/>
      <c r="Z32" s="248"/>
      <c r="AA32" s="248"/>
      <c r="AB32" s="248"/>
      <c r="AC32" s="249"/>
    </row>
    <row r="33" spans="1:29" ht="22.5" customHeight="1" x14ac:dyDescent="0.15">
      <c r="A33" s="239"/>
      <c r="B33" s="240"/>
      <c r="C33" s="240"/>
      <c r="D33" s="240"/>
      <c r="E33" s="241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9"/>
    </row>
    <row r="34" spans="1:29" ht="22.5" customHeight="1" x14ac:dyDescent="0.15">
      <c r="A34" s="239"/>
      <c r="B34" s="240"/>
      <c r="C34" s="240"/>
      <c r="D34" s="240"/>
      <c r="E34" s="241"/>
      <c r="F34" s="248"/>
      <c r="G34" s="248"/>
      <c r="H34" s="248"/>
      <c r="I34" s="248"/>
      <c r="J34" s="248"/>
      <c r="K34" s="248"/>
      <c r="L34" s="248"/>
      <c r="M34" s="248"/>
      <c r="N34" s="248"/>
      <c r="O34" s="248"/>
      <c r="P34" s="248"/>
      <c r="Q34" s="248"/>
      <c r="R34" s="248"/>
      <c r="S34" s="248"/>
      <c r="T34" s="248"/>
      <c r="U34" s="248"/>
      <c r="V34" s="248"/>
      <c r="W34" s="248"/>
      <c r="X34" s="248"/>
      <c r="Y34" s="248"/>
      <c r="Z34" s="248"/>
      <c r="AA34" s="248"/>
      <c r="AB34" s="248"/>
      <c r="AC34" s="249"/>
    </row>
    <row r="35" spans="1:29" ht="22.5" customHeight="1" x14ac:dyDescent="0.15">
      <c r="A35" s="239"/>
      <c r="B35" s="240"/>
      <c r="C35" s="240"/>
      <c r="D35" s="240"/>
      <c r="E35" s="241"/>
      <c r="F35" s="248"/>
      <c r="G35" s="248"/>
      <c r="H35" s="248"/>
      <c r="I35" s="248"/>
      <c r="J35" s="248"/>
      <c r="K35" s="248"/>
      <c r="L35" s="248"/>
      <c r="M35" s="248"/>
      <c r="N35" s="248"/>
      <c r="O35" s="248"/>
      <c r="P35" s="248"/>
      <c r="Q35" s="248"/>
      <c r="R35" s="248"/>
      <c r="S35" s="248"/>
      <c r="T35" s="248"/>
      <c r="U35" s="248"/>
      <c r="V35" s="248"/>
      <c r="W35" s="248"/>
      <c r="X35" s="248"/>
      <c r="Y35" s="248"/>
      <c r="Z35" s="248"/>
      <c r="AA35" s="248"/>
      <c r="AB35" s="248"/>
      <c r="AC35" s="249"/>
    </row>
    <row r="36" spans="1:29" ht="22.5" customHeight="1" x14ac:dyDescent="0.15">
      <c r="A36" s="239"/>
      <c r="B36" s="240"/>
      <c r="C36" s="240"/>
      <c r="D36" s="240"/>
      <c r="E36" s="241"/>
      <c r="F36" s="248"/>
      <c r="G36" s="248"/>
      <c r="H36" s="248"/>
      <c r="I36" s="248"/>
      <c r="J36" s="248"/>
      <c r="K36" s="248"/>
      <c r="L36" s="248"/>
      <c r="M36" s="248"/>
      <c r="N36" s="248"/>
      <c r="O36" s="248"/>
      <c r="P36" s="248"/>
      <c r="Q36" s="248"/>
      <c r="R36" s="248"/>
      <c r="S36" s="248"/>
      <c r="T36" s="248"/>
      <c r="U36" s="248"/>
      <c r="V36" s="248"/>
      <c r="W36" s="248"/>
      <c r="X36" s="248"/>
      <c r="Y36" s="248"/>
      <c r="Z36" s="248"/>
      <c r="AA36" s="248"/>
      <c r="AB36" s="248"/>
      <c r="AC36" s="249"/>
    </row>
    <row r="37" spans="1:29" ht="22.5" customHeight="1" x14ac:dyDescent="0.15">
      <c r="A37" s="239"/>
      <c r="B37" s="240"/>
      <c r="C37" s="240"/>
      <c r="D37" s="240"/>
      <c r="E37" s="241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9"/>
    </row>
    <row r="38" spans="1:29" ht="22.5" customHeight="1" x14ac:dyDescent="0.15">
      <c r="A38" s="239"/>
      <c r="B38" s="240"/>
      <c r="C38" s="240"/>
      <c r="D38" s="240"/>
      <c r="E38" s="241"/>
      <c r="F38" s="248"/>
      <c r="G38" s="248"/>
      <c r="H38" s="248"/>
      <c r="I38" s="248"/>
      <c r="J38" s="248"/>
      <c r="K38" s="248"/>
      <c r="L38" s="248"/>
      <c r="M38" s="248"/>
      <c r="N38" s="248"/>
      <c r="O38" s="248"/>
      <c r="P38" s="248"/>
      <c r="Q38" s="248"/>
      <c r="R38" s="248"/>
      <c r="S38" s="248"/>
      <c r="T38" s="248"/>
      <c r="U38" s="248"/>
      <c r="V38" s="248"/>
      <c r="W38" s="248"/>
      <c r="X38" s="248"/>
      <c r="Y38" s="248"/>
      <c r="Z38" s="248"/>
      <c r="AA38" s="248"/>
      <c r="AB38" s="248"/>
      <c r="AC38" s="249"/>
    </row>
    <row r="39" spans="1:29" ht="22.5" customHeight="1" x14ac:dyDescent="0.15">
      <c r="A39" s="239"/>
      <c r="B39" s="240"/>
      <c r="C39" s="240"/>
      <c r="D39" s="240"/>
      <c r="E39" s="241"/>
      <c r="F39" s="248"/>
      <c r="G39" s="248"/>
      <c r="H39" s="248"/>
      <c r="I39" s="248"/>
      <c r="J39" s="248"/>
      <c r="K39" s="248"/>
      <c r="L39" s="248"/>
      <c r="M39" s="248"/>
      <c r="N39" s="248"/>
      <c r="O39" s="248"/>
      <c r="P39" s="248"/>
      <c r="Q39" s="248"/>
      <c r="R39" s="248"/>
      <c r="S39" s="248"/>
      <c r="T39" s="248"/>
      <c r="U39" s="248"/>
      <c r="V39" s="248"/>
      <c r="W39" s="248"/>
      <c r="X39" s="248"/>
      <c r="Y39" s="248"/>
      <c r="Z39" s="248"/>
      <c r="AA39" s="248"/>
      <c r="AB39" s="248"/>
      <c r="AC39" s="249"/>
    </row>
    <row r="40" spans="1:29" ht="22.5" customHeight="1" x14ac:dyDescent="0.15">
      <c r="A40" s="239"/>
      <c r="B40" s="240"/>
      <c r="C40" s="240"/>
      <c r="D40" s="240"/>
      <c r="E40" s="241"/>
      <c r="F40" s="248"/>
      <c r="G40" s="248"/>
      <c r="H40" s="248"/>
      <c r="I40" s="248"/>
      <c r="J40" s="248"/>
      <c r="K40" s="248"/>
      <c r="L40" s="248"/>
      <c r="M40" s="248"/>
      <c r="N40" s="248"/>
      <c r="O40" s="248"/>
      <c r="P40" s="248"/>
      <c r="Q40" s="248"/>
      <c r="R40" s="248"/>
      <c r="S40" s="248"/>
      <c r="T40" s="248"/>
      <c r="U40" s="248"/>
      <c r="V40" s="248"/>
      <c r="W40" s="248"/>
      <c r="X40" s="248"/>
      <c r="Y40" s="248"/>
      <c r="Z40" s="248"/>
      <c r="AA40" s="248"/>
      <c r="AB40" s="248"/>
      <c r="AC40" s="249"/>
    </row>
    <row r="41" spans="1:29" ht="22.5" customHeight="1" x14ac:dyDescent="0.15">
      <c r="A41" s="239"/>
      <c r="B41" s="240"/>
      <c r="C41" s="240"/>
      <c r="D41" s="240"/>
      <c r="E41" s="241"/>
      <c r="F41" s="248"/>
      <c r="G41" s="248"/>
      <c r="H41" s="248"/>
      <c r="I41" s="248"/>
      <c r="J41" s="248"/>
      <c r="K41" s="248"/>
      <c r="L41" s="248"/>
      <c r="M41" s="248"/>
      <c r="N41" s="248"/>
      <c r="O41" s="248"/>
      <c r="P41" s="248"/>
      <c r="Q41" s="248"/>
      <c r="R41" s="248"/>
      <c r="S41" s="248"/>
      <c r="T41" s="248"/>
      <c r="U41" s="248"/>
      <c r="V41" s="248"/>
      <c r="W41" s="248"/>
      <c r="X41" s="248"/>
      <c r="Y41" s="248"/>
      <c r="Z41" s="248"/>
      <c r="AA41" s="248"/>
      <c r="AB41" s="248"/>
      <c r="AC41" s="249"/>
    </row>
    <row r="42" spans="1:29" ht="22.5" customHeight="1" thickBot="1" x14ac:dyDescent="0.2">
      <c r="A42" s="242"/>
      <c r="B42" s="243"/>
      <c r="C42" s="243"/>
      <c r="D42" s="243"/>
      <c r="E42" s="244"/>
      <c r="F42" s="250"/>
      <c r="G42" s="250"/>
      <c r="H42" s="250"/>
      <c r="I42" s="250"/>
      <c r="J42" s="250"/>
      <c r="K42" s="250"/>
      <c r="L42" s="250"/>
      <c r="M42" s="250"/>
      <c r="N42" s="250"/>
      <c r="O42" s="250"/>
      <c r="P42" s="250"/>
      <c r="Q42" s="250"/>
      <c r="R42" s="250"/>
      <c r="S42" s="250"/>
      <c r="T42" s="250"/>
      <c r="U42" s="250"/>
      <c r="V42" s="250"/>
      <c r="W42" s="250"/>
      <c r="X42" s="250"/>
      <c r="Y42" s="250"/>
      <c r="Z42" s="250"/>
      <c r="AA42" s="250"/>
      <c r="AB42" s="250"/>
      <c r="AC42" s="251"/>
    </row>
    <row r="43" spans="1:29" ht="22.5" customHeight="1" x14ac:dyDescent="0.15">
      <c r="A43" s="182" t="s">
        <v>60</v>
      </c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2"/>
      <c r="Z43" s="182"/>
      <c r="AA43" s="182"/>
      <c r="AB43" s="182"/>
      <c r="AC43" s="182"/>
    </row>
  </sheetData>
  <mergeCells count="47">
    <mergeCell ref="W3:X4"/>
    <mergeCell ref="A18:E42"/>
    <mergeCell ref="F18:AC42"/>
    <mergeCell ref="F15:I15"/>
    <mergeCell ref="J15:M15"/>
    <mergeCell ref="N15:Q15"/>
    <mergeCell ref="R15:U15"/>
    <mergeCell ref="V15:Y15"/>
    <mergeCell ref="Z15:AC15"/>
    <mergeCell ref="A5:E6"/>
    <mergeCell ref="A7:E8"/>
    <mergeCell ref="A9:E10"/>
    <mergeCell ref="J9:O10"/>
    <mergeCell ref="P9:S10"/>
    <mergeCell ref="F11:AC12"/>
    <mergeCell ref="F13:AC14"/>
    <mergeCell ref="A2:AC2"/>
    <mergeCell ref="Y3:AC4"/>
    <mergeCell ref="T9:AC10"/>
    <mergeCell ref="R16:T17"/>
    <mergeCell ref="U16:U17"/>
    <mergeCell ref="V16:X17"/>
    <mergeCell ref="Y16:Y17"/>
    <mergeCell ref="Z16:AB17"/>
    <mergeCell ref="J7:O8"/>
    <mergeCell ref="P7:S8"/>
    <mergeCell ref="T7:AC8"/>
    <mergeCell ref="F9:I10"/>
    <mergeCell ref="J16:L17"/>
    <mergeCell ref="M16:M17"/>
    <mergeCell ref="N16:P17"/>
    <mergeCell ref="Q16:Q17"/>
    <mergeCell ref="A43:AC43"/>
    <mergeCell ref="AC16:AC17"/>
    <mergeCell ref="F5:M6"/>
    <mergeCell ref="N5:O6"/>
    <mergeCell ref="P5:W6"/>
    <mergeCell ref="X5:Y6"/>
    <mergeCell ref="Z5:Z6"/>
    <mergeCell ref="AA5:AB6"/>
    <mergeCell ref="AC5:AC6"/>
    <mergeCell ref="F7:I8"/>
    <mergeCell ref="A11:E12"/>
    <mergeCell ref="A13:E14"/>
    <mergeCell ref="A15:E17"/>
    <mergeCell ref="F16:H17"/>
    <mergeCell ref="I16:I17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&amp;L&amp;12【様式３-２】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  <pageSetUpPr fitToPage="1"/>
  </sheetPr>
  <dimension ref="A1:AP80"/>
  <sheetViews>
    <sheetView showZeros="0" view="pageBreakPreview" zoomScale="55" zoomScaleNormal="55" zoomScaleSheetLayoutView="55" workbookViewId="0">
      <selection activeCell="B44" sqref="B44:E44"/>
    </sheetView>
  </sheetViews>
  <sheetFormatPr defaultColWidth="9" defaultRowHeight="26.25" customHeight="1" x14ac:dyDescent="0.15"/>
  <cols>
    <col min="1" max="1" width="4" style="13" bestFit="1" customWidth="1"/>
    <col min="2" max="2" width="12.5" style="13" customWidth="1"/>
    <col min="3" max="3" width="3.875" style="14" bestFit="1" customWidth="1"/>
    <col min="4" max="4" width="9.875" style="14" customWidth="1"/>
    <col min="5" max="5" width="12.5" style="14" customWidth="1"/>
    <col min="6" max="6" width="3.875" style="14" customWidth="1"/>
    <col min="7" max="7" width="12.5" style="13" customWidth="1"/>
    <col min="8" max="8" width="3.875" style="14" bestFit="1" customWidth="1"/>
    <col min="9" max="9" width="12.5" style="13" customWidth="1"/>
    <col min="10" max="10" width="3.875" style="14" bestFit="1" customWidth="1"/>
    <col min="11" max="11" width="2" style="13" customWidth="1"/>
    <col min="12" max="12" width="4" style="13" bestFit="1" customWidth="1"/>
    <col min="13" max="13" width="3.125" style="15" customWidth="1"/>
    <col min="14" max="14" width="3.25" style="14" bestFit="1" customWidth="1"/>
    <col min="15" max="15" width="9.75" style="13" customWidth="1"/>
    <col min="16" max="16" width="5.625" style="14" bestFit="1" customWidth="1"/>
    <col min="17" max="20" width="3.625" style="14" customWidth="1"/>
    <col min="21" max="21" width="3.125" style="15" customWidth="1"/>
    <col min="22" max="22" width="15" style="14" customWidth="1"/>
    <col min="23" max="23" width="3.75" style="13" customWidth="1"/>
    <col min="24" max="24" width="3.125" style="15" customWidth="1"/>
    <col min="25" max="25" width="3.75" style="14" bestFit="1" customWidth="1"/>
    <col min="26" max="26" width="8.75" style="14" customWidth="1"/>
    <col min="27" max="29" width="3.75" style="14" customWidth="1"/>
    <col min="30" max="30" width="3.125" style="13" customWidth="1"/>
    <col min="31" max="31" width="3.75" style="13" customWidth="1"/>
    <col min="32" max="32" width="8.75" style="13" customWidth="1"/>
    <col min="33" max="33" width="5.625" style="15" bestFit="1" customWidth="1"/>
    <col min="34" max="34" width="3.75" style="13" customWidth="1"/>
    <col min="35" max="35" width="3.75" style="15" customWidth="1"/>
    <col min="36" max="36" width="3.625" style="14" bestFit="1" customWidth="1"/>
    <col min="37" max="37" width="11.875" style="13" customWidth="1"/>
    <col min="38" max="38" width="3.75" style="13" customWidth="1"/>
    <col min="39" max="39" width="12.5" style="13" customWidth="1"/>
    <col min="40" max="40" width="3.75" style="13" customWidth="1"/>
    <col min="41" max="41" width="12.5" style="13" customWidth="1"/>
    <col min="42" max="42" width="3.75" style="13" customWidth="1"/>
    <col min="43" max="43" width="9" style="13" bestFit="1" customWidth="1"/>
    <col min="44" max="16384" width="9" style="13"/>
  </cols>
  <sheetData>
    <row r="1" spans="1:42" s="18" customFormat="1" ht="15.95" customHeight="1" x14ac:dyDescent="0.15">
      <c r="A1" s="51"/>
      <c r="B1" s="51"/>
      <c r="C1" s="14"/>
      <c r="D1" s="14"/>
      <c r="E1" s="14"/>
      <c r="F1" s="14"/>
      <c r="H1" s="14"/>
      <c r="J1" s="14"/>
      <c r="M1" s="14"/>
      <c r="N1" s="14"/>
      <c r="P1" s="14"/>
      <c r="Q1" s="14"/>
      <c r="R1" s="14"/>
      <c r="S1" s="14"/>
      <c r="T1" s="14"/>
      <c r="U1" s="14"/>
      <c r="V1" s="14"/>
      <c r="X1" s="14"/>
      <c r="Y1" s="14"/>
      <c r="Z1" s="14"/>
      <c r="AA1" s="14"/>
      <c r="AB1" s="14"/>
      <c r="AC1" s="14"/>
      <c r="AG1" s="14"/>
      <c r="AI1" s="14"/>
      <c r="AJ1" s="14"/>
    </row>
    <row r="2" spans="1:42" ht="26.25" customHeight="1" x14ac:dyDescent="0.15">
      <c r="A2" s="281" t="s">
        <v>73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81"/>
      <c r="AG2" s="281"/>
      <c r="AH2" s="281"/>
      <c r="AI2" s="281"/>
      <c r="AJ2" s="281"/>
      <c r="AK2" s="281"/>
      <c r="AL2" s="281"/>
      <c r="AM2" s="281"/>
      <c r="AN2" s="281"/>
      <c r="AO2" s="281"/>
      <c r="AP2" s="281"/>
    </row>
    <row r="3" spans="1:42" ht="26.25" customHeight="1" thickBot="1" x14ac:dyDescent="0.2">
      <c r="A3" s="282" t="s">
        <v>58</v>
      </c>
      <c r="B3" s="282"/>
      <c r="G3" s="14"/>
      <c r="I3" s="14"/>
      <c r="K3" s="14"/>
      <c r="L3" s="282" t="s">
        <v>8</v>
      </c>
      <c r="M3" s="282"/>
      <c r="N3" s="282"/>
      <c r="O3" s="282"/>
      <c r="U3" s="14"/>
      <c r="W3" s="14"/>
      <c r="X3" s="14"/>
      <c r="AD3" s="14"/>
      <c r="AE3" s="14"/>
      <c r="AF3" s="14"/>
      <c r="AG3" s="14"/>
      <c r="AH3" s="14"/>
      <c r="AI3" s="14"/>
      <c r="AK3" s="14"/>
      <c r="AL3" s="14"/>
      <c r="AM3" s="14"/>
      <c r="AN3" s="14"/>
      <c r="AO3" s="14"/>
      <c r="AP3" s="14"/>
    </row>
    <row r="4" spans="1:42" ht="24" customHeight="1" x14ac:dyDescent="0.15">
      <c r="A4" s="283" t="s">
        <v>51</v>
      </c>
      <c r="B4" s="280" t="s">
        <v>30</v>
      </c>
      <c r="C4" s="273"/>
      <c r="D4" s="272" t="s">
        <v>56</v>
      </c>
      <c r="E4" s="272"/>
      <c r="F4" s="273"/>
      <c r="G4" s="271" t="s">
        <v>19</v>
      </c>
      <c r="H4" s="273"/>
      <c r="I4" s="272" t="s">
        <v>36</v>
      </c>
      <c r="J4" s="286"/>
      <c r="K4" s="36"/>
      <c r="L4" s="289" t="s">
        <v>57</v>
      </c>
      <c r="M4" s="271" t="s">
        <v>17</v>
      </c>
      <c r="N4" s="272"/>
      <c r="O4" s="272"/>
      <c r="P4" s="272"/>
      <c r="Q4" s="272"/>
      <c r="R4" s="272"/>
      <c r="S4" s="272"/>
      <c r="T4" s="273"/>
      <c r="U4" s="271" t="s">
        <v>72</v>
      </c>
      <c r="V4" s="272"/>
      <c r="W4" s="273"/>
      <c r="X4" s="271" t="s">
        <v>71</v>
      </c>
      <c r="Y4" s="272"/>
      <c r="Z4" s="272"/>
      <c r="AA4" s="272"/>
      <c r="AB4" s="272"/>
      <c r="AC4" s="273"/>
      <c r="AD4" s="271" t="s">
        <v>65</v>
      </c>
      <c r="AE4" s="272"/>
      <c r="AF4" s="272"/>
      <c r="AG4" s="272"/>
      <c r="AH4" s="272"/>
      <c r="AI4" s="273"/>
      <c r="AJ4" s="280" t="s">
        <v>70</v>
      </c>
      <c r="AK4" s="272"/>
      <c r="AL4" s="273"/>
      <c r="AM4" s="271" t="s">
        <v>37</v>
      </c>
      <c r="AN4" s="273"/>
      <c r="AO4" s="271" t="s">
        <v>18</v>
      </c>
      <c r="AP4" s="286"/>
    </row>
    <row r="5" spans="1:42" ht="24" customHeight="1" x14ac:dyDescent="0.15">
      <c r="A5" s="284"/>
      <c r="B5" s="274"/>
      <c r="C5" s="276"/>
      <c r="D5" s="275"/>
      <c r="E5" s="275"/>
      <c r="F5" s="276"/>
      <c r="G5" s="274"/>
      <c r="H5" s="276"/>
      <c r="I5" s="275"/>
      <c r="J5" s="287"/>
      <c r="K5" s="36"/>
      <c r="L5" s="290"/>
      <c r="M5" s="274"/>
      <c r="N5" s="275"/>
      <c r="O5" s="275"/>
      <c r="P5" s="275"/>
      <c r="Q5" s="275"/>
      <c r="R5" s="275"/>
      <c r="S5" s="275"/>
      <c r="T5" s="276"/>
      <c r="U5" s="274"/>
      <c r="V5" s="275"/>
      <c r="W5" s="276"/>
      <c r="X5" s="274"/>
      <c r="Y5" s="275"/>
      <c r="Z5" s="275"/>
      <c r="AA5" s="275"/>
      <c r="AB5" s="275"/>
      <c r="AC5" s="276"/>
      <c r="AD5" s="274"/>
      <c r="AE5" s="275"/>
      <c r="AF5" s="275"/>
      <c r="AG5" s="275"/>
      <c r="AH5" s="275"/>
      <c r="AI5" s="276"/>
      <c r="AJ5" s="274"/>
      <c r="AK5" s="275"/>
      <c r="AL5" s="276"/>
      <c r="AM5" s="274"/>
      <c r="AN5" s="276"/>
      <c r="AO5" s="274"/>
      <c r="AP5" s="287"/>
    </row>
    <row r="6" spans="1:42" ht="24" customHeight="1" x14ac:dyDescent="0.15">
      <c r="A6" s="285"/>
      <c r="B6" s="277"/>
      <c r="C6" s="279"/>
      <c r="D6" s="278"/>
      <c r="E6" s="278"/>
      <c r="F6" s="279"/>
      <c r="G6" s="277"/>
      <c r="H6" s="279"/>
      <c r="I6" s="278"/>
      <c r="J6" s="288"/>
      <c r="K6" s="36"/>
      <c r="L6" s="291"/>
      <c r="M6" s="277"/>
      <c r="N6" s="278"/>
      <c r="O6" s="278"/>
      <c r="P6" s="278"/>
      <c r="Q6" s="278"/>
      <c r="R6" s="278"/>
      <c r="S6" s="278"/>
      <c r="T6" s="279"/>
      <c r="U6" s="277"/>
      <c r="V6" s="278"/>
      <c r="W6" s="279"/>
      <c r="X6" s="277"/>
      <c r="Y6" s="278"/>
      <c r="Z6" s="278"/>
      <c r="AA6" s="278"/>
      <c r="AB6" s="278"/>
      <c r="AC6" s="279"/>
      <c r="AD6" s="277"/>
      <c r="AE6" s="278"/>
      <c r="AF6" s="278"/>
      <c r="AG6" s="278"/>
      <c r="AH6" s="278"/>
      <c r="AI6" s="279"/>
      <c r="AJ6" s="277"/>
      <c r="AK6" s="278"/>
      <c r="AL6" s="279"/>
      <c r="AM6" s="277"/>
      <c r="AN6" s="279"/>
      <c r="AO6" s="277"/>
      <c r="AP6" s="288"/>
    </row>
    <row r="7" spans="1:42" ht="24" customHeight="1" x14ac:dyDescent="0.15">
      <c r="A7" s="292">
        <v>1</v>
      </c>
      <c r="B7" s="293">
        <f>SUM(E7:E12)</f>
        <v>300000</v>
      </c>
      <c r="C7" s="296" t="s">
        <v>7</v>
      </c>
      <c r="D7" s="48" t="s">
        <v>16</v>
      </c>
      <c r="E7" s="47"/>
      <c r="F7" s="44" t="s">
        <v>7</v>
      </c>
      <c r="G7" s="293">
        <f>AM7-AO7</f>
        <v>139000</v>
      </c>
      <c r="H7" s="296" t="s">
        <v>7</v>
      </c>
      <c r="I7" s="299">
        <f>B7+G7</f>
        <v>439000</v>
      </c>
      <c r="J7" s="304" t="s">
        <v>7</v>
      </c>
      <c r="K7" s="36"/>
      <c r="L7" s="307">
        <v>1</v>
      </c>
      <c r="M7" s="308" t="s">
        <v>67</v>
      </c>
      <c r="N7" s="50" t="s">
        <v>131</v>
      </c>
      <c r="O7" s="49">
        <v>8000</v>
      </c>
      <c r="P7" s="46" t="s">
        <v>132</v>
      </c>
      <c r="Q7" s="46">
        <v>1</v>
      </c>
      <c r="R7" s="46" t="s">
        <v>121</v>
      </c>
      <c r="S7" s="46">
        <v>38</v>
      </c>
      <c r="T7" s="44" t="s">
        <v>133</v>
      </c>
      <c r="U7" s="308" t="s">
        <v>69</v>
      </c>
      <c r="V7" s="293">
        <v>41000</v>
      </c>
      <c r="W7" s="296" t="s">
        <v>7</v>
      </c>
      <c r="X7" s="314" t="s">
        <v>11</v>
      </c>
      <c r="Y7" s="316" t="s">
        <v>134</v>
      </c>
      <c r="Z7" s="317"/>
      <c r="AA7" s="317"/>
      <c r="AB7" s="317"/>
      <c r="AC7" s="318"/>
      <c r="AD7" s="308" t="s">
        <v>9</v>
      </c>
      <c r="AE7" s="48" t="s">
        <v>131</v>
      </c>
      <c r="AF7" s="47">
        <v>6000</v>
      </c>
      <c r="AG7" s="46" t="s">
        <v>132</v>
      </c>
      <c r="AH7" s="16">
        <v>8</v>
      </c>
      <c r="AI7" s="44" t="s">
        <v>135</v>
      </c>
      <c r="AJ7" s="308" t="s">
        <v>68</v>
      </c>
      <c r="AK7" s="312" t="s">
        <v>136</v>
      </c>
      <c r="AL7" s="296"/>
      <c r="AM7" s="293">
        <f>N11+V7+Y11+AE10+AE11+AE8+AK11</f>
        <v>439000</v>
      </c>
      <c r="AN7" s="296" t="s">
        <v>7</v>
      </c>
      <c r="AO7" s="293">
        <f>B7</f>
        <v>300000</v>
      </c>
      <c r="AP7" s="304" t="s">
        <v>7</v>
      </c>
    </row>
    <row r="8" spans="1:42" ht="24" customHeight="1" x14ac:dyDescent="0.15">
      <c r="A8" s="284"/>
      <c r="B8" s="294"/>
      <c r="C8" s="297"/>
      <c r="D8" s="31" t="s">
        <v>1</v>
      </c>
      <c r="E8" s="40"/>
      <c r="F8" s="29" t="s">
        <v>7</v>
      </c>
      <c r="G8" s="294"/>
      <c r="H8" s="297"/>
      <c r="I8" s="300"/>
      <c r="J8" s="305"/>
      <c r="K8" s="36"/>
      <c r="L8" s="290"/>
      <c r="M8" s="309"/>
      <c r="N8" s="43" t="s">
        <v>131</v>
      </c>
      <c r="O8" s="42"/>
      <c r="P8" s="41" t="s">
        <v>132</v>
      </c>
      <c r="Q8" s="41"/>
      <c r="R8" s="41" t="s">
        <v>121</v>
      </c>
      <c r="S8" s="41"/>
      <c r="T8" s="29" t="s">
        <v>133</v>
      </c>
      <c r="U8" s="309"/>
      <c r="V8" s="294"/>
      <c r="W8" s="297"/>
      <c r="X8" s="315"/>
      <c r="Y8" s="319"/>
      <c r="Z8" s="320"/>
      <c r="AA8" s="320"/>
      <c r="AB8" s="320"/>
      <c r="AC8" s="321"/>
      <c r="AD8" s="311"/>
      <c r="AE8" s="322">
        <f>AF7*AH7</f>
        <v>48000</v>
      </c>
      <c r="AF8" s="323"/>
      <c r="AG8" s="323"/>
      <c r="AH8" s="323"/>
      <c r="AI8" s="37" t="s">
        <v>88</v>
      </c>
      <c r="AJ8" s="311"/>
      <c r="AK8" s="313"/>
      <c r="AL8" s="298"/>
      <c r="AM8" s="294"/>
      <c r="AN8" s="297"/>
      <c r="AO8" s="294"/>
      <c r="AP8" s="305"/>
    </row>
    <row r="9" spans="1:42" ht="24" customHeight="1" x14ac:dyDescent="0.15">
      <c r="A9" s="284"/>
      <c r="B9" s="294"/>
      <c r="C9" s="297"/>
      <c r="D9" s="31" t="s">
        <v>46</v>
      </c>
      <c r="E9" s="40">
        <v>150000</v>
      </c>
      <c r="F9" s="29" t="s">
        <v>7</v>
      </c>
      <c r="G9" s="294"/>
      <c r="H9" s="297"/>
      <c r="I9" s="300"/>
      <c r="J9" s="305"/>
      <c r="K9" s="36"/>
      <c r="L9" s="290"/>
      <c r="M9" s="309"/>
      <c r="N9" s="43" t="s">
        <v>131</v>
      </c>
      <c r="O9" s="42"/>
      <c r="P9" s="41" t="s">
        <v>132</v>
      </c>
      <c r="Q9" s="41"/>
      <c r="R9" s="41" t="s">
        <v>121</v>
      </c>
      <c r="S9" s="41"/>
      <c r="T9" s="29" t="s">
        <v>133</v>
      </c>
      <c r="U9" s="309"/>
      <c r="V9" s="294"/>
      <c r="W9" s="297"/>
      <c r="X9" s="315" t="s">
        <v>67</v>
      </c>
      <c r="Y9" s="328" t="s">
        <v>137</v>
      </c>
      <c r="Z9" s="329">
        <v>4000</v>
      </c>
      <c r="AA9" s="330" t="s">
        <v>138</v>
      </c>
      <c r="AB9" s="330">
        <v>2</v>
      </c>
      <c r="AC9" s="331" t="s">
        <v>139</v>
      </c>
      <c r="AD9" s="308" t="s">
        <v>17</v>
      </c>
      <c r="AE9" s="48" t="s">
        <v>131</v>
      </c>
      <c r="AF9" s="47">
        <v>8000</v>
      </c>
      <c r="AG9" s="46" t="s">
        <v>132</v>
      </c>
      <c r="AH9" s="45">
        <v>1</v>
      </c>
      <c r="AI9" s="44" t="s">
        <v>121</v>
      </c>
      <c r="AJ9" s="308" t="s">
        <v>29</v>
      </c>
      <c r="AK9" s="312" t="s">
        <v>140</v>
      </c>
      <c r="AL9" s="296"/>
      <c r="AM9" s="294"/>
      <c r="AN9" s="297"/>
      <c r="AO9" s="294"/>
      <c r="AP9" s="305"/>
    </row>
    <row r="10" spans="1:42" ht="24" customHeight="1" x14ac:dyDescent="0.15">
      <c r="A10" s="284"/>
      <c r="B10" s="294"/>
      <c r="C10" s="297"/>
      <c r="D10" s="31" t="s">
        <v>89</v>
      </c>
      <c r="E10" s="40"/>
      <c r="F10" s="29" t="s">
        <v>7</v>
      </c>
      <c r="G10" s="294"/>
      <c r="H10" s="297"/>
      <c r="I10" s="300"/>
      <c r="J10" s="305"/>
      <c r="K10" s="36"/>
      <c r="L10" s="290"/>
      <c r="M10" s="310"/>
      <c r="N10" s="43" t="s">
        <v>131</v>
      </c>
      <c r="O10" s="42"/>
      <c r="P10" s="41" t="s">
        <v>132</v>
      </c>
      <c r="Q10" s="41"/>
      <c r="R10" s="41" t="s">
        <v>121</v>
      </c>
      <c r="S10" s="41"/>
      <c r="T10" s="29" t="s">
        <v>133</v>
      </c>
      <c r="U10" s="309"/>
      <c r="V10" s="294"/>
      <c r="W10" s="297"/>
      <c r="X10" s="315"/>
      <c r="Y10" s="328"/>
      <c r="Z10" s="329"/>
      <c r="AA10" s="330"/>
      <c r="AB10" s="330"/>
      <c r="AC10" s="331"/>
      <c r="AD10" s="309"/>
      <c r="AE10" s="322">
        <f>AF9*AH9</f>
        <v>8000</v>
      </c>
      <c r="AF10" s="323"/>
      <c r="AG10" s="323"/>
      <c r="AH10" s="323"/>
      <c r="AI10" s="37" t="s">
        <v>88</v>
      </c>
      <c r="AJ10" s="311"/>
      <c r="AK10" s="313"/>
      <c r="AL10" s="298"/>
      <c r="AM10" s="294"/>
      <c r="AN10" s="297"/>
      <c r="AO10" s="294"/>
      <c r="AP10" s="305"/>
    </row>
    <row r="11" spans="1:42" ht="24" customHeight="1" x14ac:dyDescent="0.15">
      <c r="A11" s="284"/>
      <c r="B11" s="294"/>
      <c r="C11" s="297"/>
      <c r="D11" s="31" t="s">
        <v>55</v>
      </c>
      <c r="E11" s="40"/>
      <c r="F11" s="29" t="s">
        <v>7</v>
      </c>
      <c r="G11" s="294"/>
      <c r="H11" s="297"/>
      <c r="I11" s="300"/>
      <c r="J11" s="305"/>
      <c r="K11" s="36"/>
      <c r="L11" s="290"/>
      <c r="M11" s="309" t="s">
        <v>24</v>
      </c>
      <c r="N11" s="332">
        <f>(O7*Q7*S7)+(O8*Q8*S8)+(O9*Q9*S9)+(O10*Q10*S10)</f>
        <v>304000</v>
      </c>
      <c r="O11" s="333"/>
      <c r="P11" s="333"/>
      <c r="Q11" s="333"/>
      <c r="R11" s="333"/>
      <c r="S11" s="333"/>
      <c r="T11" s="331" t="s">
        <v>88</v>
      </c>
      <c r="U11" s="309"/>
      <c r="V11" s="294"/>
      <c r="W11" s="297"/>
      <c r="X11" s="315" t="s">
        <v>66</v>
      </c>
      <c r="Y11" s="332">
        <f>Z9*AB9</f>
        <v>8000</v>
      </c>
      <c r="Z11" s="333"/>
      <c r="AA11" s="333"/>
      <c r="AB11" s="333"/>
      <c r="AC11" s="331" t="s">
        <v>88</v>
      </c>
      <c r="AD11" s="308" t="s">
        <v>12</v>
      </c>
      <c r="AE11" s="324">
        <v>20000</v>
      </c>
      <c r="AF11" s="325"/>
      <c r="AG11" s="325"/>
      <c r="AH11" s="325"/>
      <c r="AI11" s="296" t="s">
        <v>88</v>
      </c>
      <c r="AJ11" s="308" t="s">
        <v>41</v>
      </c>
      <c r="AK11" s="293">
        <v>10000</v>
      </c>
      <c r="AL11" s="296" t="s">
        <v>88</v>
      </c>
      <c r="AM11" s="294"/>
      <c r="AN11" s="297"/>
      <c r="AO11" s="294"/>
      <c r="AP11" s="305"/>
    </row>
    <row r="12" spans="1:42" ht="24" customHeight="1" x14ac:dyDescent="0.15">
      <c r="A12" s="285"/>
      <c r="B12" s="295"/>
      <c r="C12" s="298"/>
      <c r="D12" s="39" t="s">
        <v>45</v>
      </c>
      <c r="E12" s="38">
        <v>150000</v>
      </c>
      <c r="F12" s="37" t="s">
        <v>7</v>
      </c>
      <c r="G12" s="295"/>
      <c r="H12" s="298"/>
      <c r="I12" s="301"/>
      <c r="J12" s="306"/>
      <c r="K12" s="36"/>
      <c r="L12" s="290"/>
      <c r="M12" s="311"/>
      <c r="N12" s="322"/>
      <c r="O12" s="323"/>
      <c r="P12" s="323"/>
      <c r="Q12" s="323"/>
      <c r="R12" s="323"/>
      <c r="S12" s="323"/>
      <c r="T12" s="334"/>
      <c r="U12" s="311"/>
      <c r="V12" s="295"/>
      <c r="W12" s="298"/>
      <c r="X12" s="335"/>
      <c r="Y12" s="322"/>
      <c r="Z12" s="323"/>
      <c r="AA12" s="323"/>
      <c r="AB12" s="323"/>
      <c r="AC12" s="334"/>
      <c r="AD12" s="311"/>
      <c r="AE12" s="326"/>
      <c r="AF12" s="327"/>
      <c r="AG12" s="327"/>
      <c r="AH12" s="327"/>
      <c r="AI12" s="298"/>
      <c r="AJ12" s="311"/>
      <c r="AK12" s="295"/>
      <c r="AL12" s="298"/>
      <c r="AM12" s="295"/>
      <c r="AN12" s="297"/>
      <c r="AO12" s="294"/>
      <c r="AP12" s="305"/>
    </row>
    <row r="13" spans="1:42" ht="24" customHeight="1" x14ac:dyDescent="0.15">
      <c r="A13" s="292">
        <v>2</v>
      </c>
      <c r="B13" s="293">
        <f>SUM(E13:E18)</f>
        <v>0</v>
      </c>
      <c r="C13" s="296" t="s">
        <v>7</v>
      </c>
      <c r="D13" s="48" t="s">
        <v>16</v>
      </c>
      <c r="E13" s="47"/>
      <c r="F13" s="44" t="s">
        <v>7</v>
      </c>
      <c r="G13" s="293">
        <f t="shared" ref="G13" si="0">AM13-AO13</f>
        <v>0</v>
      </c>
      <c r="H13" s="296" t="s">
        <v>88</v>
      </c>
      <c r="I13" s="299">
        <f t="shared" ref="I13" si="1">B13+G13</f>
        <v>0</v>
      </c>
      <c r="J13" s="304" t="s">
        <v>7</v>
      </c>
      <c r="K13" s="36"/>
      <c r="L13" s="307">
        <v>2</v>
      </c>
      <c r="M13" s="308" t="s">
        <v>67</v>
      </c>
      <c r="N13" s="50" t="s">
        <v>38</v>
      </c>
      <c r="O13" s="79"/>
      <c r="P13" s="80" t="s">
        <v>20</v>
      </c>
      <c r="Q13" s="81"/>
      <c r="R13" s="80" t="s">
        <v>26</v>
      </c>
      <c r="S13" s="80"/>
      <c r="T13" s="44" t="s">
        <v>27</v>
      </c>
      <c r="U13" s="308" t="s">
        <v>69</v>
      </c>
      <c r="V13" s="293"/>
      <c r="W13" s="296" t="s">
        <v>7</v>
      </c>
      <c r="X13" s="314" t="s">
        <v>11</v>
      </c>
      <c r="Y13" s="316"/>
      <c r="Z13" s="317"/>
      <c r="AA13" s="317"/>
      <c r="AB13" s="317"/>
      <c r="AC13" s="318"/>
      <c r="AD13" s="308" t="s">
        <v>9</v>
      </c>
      <c r="AE13" s="48" t="s">
        <v>38</v>
      </c>
      <c r="AF13" s="47"/>
      <c r="AG13" s="46" t="s">
        <v>20</v>
      </c>
      <c r="AH13" s="16"/>
      <c r="AI13" s="44" t="s">
        <v>28</v>
      </c>
      <c r="AJ13" s="308" t="s">
        <v>68</v>
      </c>
      <c r="AK13" s="312"/>
      <c r="AL13" s="296"/>
      <c r="AM13" s="293">
        <f>N17+V13+Y17+AE16+AE17+AE14+AK17</f>
        <v>0</v>
      </c>
      <c r="AN13" s="296" t="s">
        <v>7</v>
      </c>
      <c r="AO13" s="293">
        <f>B13</f>
        <v>0</v>
      </c>
      <c r="AP13" s="304" t="s">
        <v>7</v>
      </c>
    </row>
    <row r="14" spans="1:42" ht="24" customHeight="1" x14ac:dyDescent="0.15">
      <c r="A14" s="284"/>
      <c r="B14" s="294"/>
      <c r="C14" s="297"/>
      <c r="D14" s="31" t="s">
        <v>1</v>
      </c>
      <c r="E14" s="40"/>
      <c r="F14" s="29" t="s">
        <v>7</v>
      </c>
      <c r="G14" s="294"/>
      <c r="H14" s="297"/>
      <c r="I14" s="300"/>
      <c r="J14" s="305"/>
      <c r="K14" s="36"/>
      <c r="L14" s="290"/>
      <c r="M14" s="309"/>
      <c r="N14" s="43" t="s">
        <v>38</v>
      </c>
      <c r="O14" s="82"/>
      <c r="P14" s="83" t="s">
        <v>20</v>
      </c>
      <c r="Q14" s="83"/>
      <c r="R14" s="83" t="s">
        <v>26</v>
      </c>
      <c r="S14" s="83"/>
      <c r="T14" s="29" t="s">
        <v>27</v>
      </c>
      <c r="U14" s="309"/>
      <c r="V14" s="294"/>
      <c r="W14" s="297"/>
      <c r="X14" s="315"/>
      <c r="Y14" s="319"/>
      <c r="Z14" s="320"/>
      <c r="AA14" s="320"/>
      <c r="AB14" s="320"/>
      <c r="AC14" s="321"/>
      <c r="AD14" s="311"/>
      <c r="AE14" s="322">
        <f>AF13*AH13</f>
        <v>0</v>
      </c>
      <c r="AF14" s="323"/>
      <c r="AG14" s="323"/>
      <c r="AH14" s="323"/>
      <c r="AI14" s="37" t="s">
        <v>7</v>
      </c>
      <c r="AJ14" s="311"/>
      <c r="AK14" s="313"/>
      <c r="AL14" s="298"/>
      <c r="AM14" s="294"/>
      <c r="AN14" s="297"/>
      <c r="AO14" s="294"/>
      <c r="AP14" s="305"/>
    </row>
    <row r="15" spans="1:42" ht="24" customHeight="1" x14ac:dyDescent="0.15">
      <c r="A15" s="284"/>
      <c r="B15" s="294"/>
      <c r="C15" s="297"/>
      <c r="D15" s="31" t="s">
        <v>46</v>
      </c>
      <c r="E15" s="40"/>
      <c r="F15" s="29" t="s">
        <v>7</v>
      </c>
      <c r="G15" s="294"/>
      <c r="H15" s="297"/>
      <c r="I15" s="300"/>
      <c r="J15" s="305"/>
      <c r="K15" s="36"/>
      <c r="L15" s="290"/>
      <c r="M15" s="309"/>
      <c r="N15" s="43" t="s">
        <v>38</v>
      </c>
      <c r="O15" s="42"/>
      <c r="P15" s="41" t="s">
        <v>20</v>
      </c>
      <c r="Q15" s="41"/>
      <c r="R15" s="41" t="s">
        <v>26</v>
      </c>
      <c r="S15" s="41"/>
      <c r="T15" s="29" t="s">
        <v>27</v>
      </c>
      <c r="U15" s="309"/>
      <c r="V15" s="294"/>
      <c r="W15" s="297"/>
      <c r="X15" s="315" t="s">
        <v>67</v>
      </c>
      <c r="Y15" s="328" t="s">
        <v>39</v>
      </c>
      <c r="Z15" s="329"/>
      <c r="AA15" s="330" t="s">
        <v>40</v>
      </c>
      <c r="AB15" s="330"/>
      <c r="AC15" s="331" t="s">
        <v>21</v>
      </c>
      <c r="AD15" s="308" t="s">
        <v>17</v>
      </c>
      <c r="AE15" s="48" t="s">
        <v>38</v>
      </c>
      <c r="AF15" s="47"/>
      <c r="AG15" s="46" t="s">
        <v>20</v>
      </c>
      <c r="AH15" s="45"/>
      <c r="AI15" s="44" t="s">
        <v>53</v>
      </c>
      <c r="AJ15" s="308" t="s">
        <v>29</v>
      </c>
      <c r="AK15" s="312"/>
      <c r="AL15" s="296"/>
      <c r="AM15" s="294"/>
      <c r="AN15" s="297"/>
      <c r="AO15" s="294"/>
      <c r="AP15" s="305"/>
    </row>
    <row r="16" spans="1:42" ht="24" customHeight="1" x14ac:dyDescent="0.15">
      <c r="A16" s="284"/>
      <c r="B16" s="294"/>
      <c r="C16" s="297"/>
      <c r="D16" s="31" t="s">
        <v>89</v>
      </c>
      <c r="E16" s="40"/>
      <c r="F16" s="29" t="s">
        <v>7</v>
      </c>
      <c r="G16" s="294"/>
      <c r="H16" s="297"/>
      <c r="I16" s="300"/>
      <c r="J16" s="305"/>
      <c r="K16" s="36"/>
      <c r="L16" s="290"/>
      <c r="M16" s="310"/>
      <c r="N16" s="43" t="s">
        <v>38</v>
      </c>
      <c r="O16" s="42"/>
      <c r="P16" s="41" t="s">
        <v>20</v>
      </c>
      <c r="Q16" s="41"/>
      <c r="R16" s="41" t="s">
        <v>26</v>
      </c>
      <c r="S16" s="41"/>
      <c r="T16" s="29" t="s">
        <v>27</v>
      </c>
      <c r="U16" s="309"/>
      <c r="V16" s="294"/>
      <c r="W16" s="297"/>
      <c r="X16" s="315"/>
      <c r="Y16" s="328"/>
      <c r="Z16" s="329"/>
      <c r="AA16" s="330"/>
      <c r="AB16" s="330"/>
      <c r="AC16" s="331"/>
      <c r="AD16" s="309"/>
      <c r="AE16" s="322">
        <f>AF15*AH15</f>
        <v>0</v>
      </c>
      <c r="AF16" s="323"/>
      <c r="AG16" s="323"/>
      <c r="AH16" s="323"/>
      <c r="AI16" s="37" t="s">
        <v>7</v>
      </c>
      <c r="AJ16" s="311"/>
      <c r="AK16" s="313"/>
      <c r="AL16" s="298"/>
      <c r="AM16" s="294"/>
      <c r="AN16" s="297"/>
      <c r="AO16" s="294"/>
      <c r="AP16" s="305"/>
    </row>
    <row r="17" spans="1:42" ht="24" customHeight="1" x14ac:dyDescent="0.15">
      <c r="A17" s="284"/>
      <c r="B17" s="294"/>
      <c r="C17" s="297"/>
      <c r="D17" s="31" t="s">
        <v>55</v>
      </c>
      <c r="E17" s="40"/>
      <c r="F17" s="29" t="s">
        <v>7</v>
      </c>
      <c r="G17" s="294"/>
      <c r="H17" s="297"/>
      <c r="I17" s="300"/>
      <c r="J17" s="305"/>
      <c r="K17" s="36"/>
      <c r="L17" s="290"/>
      <c r="M17" s="309" t="s">
        <v>24</v>
      </c>
      <c r="N17" s="332">
        <f>(O13*Q13*S13)+(O14*Q14*S14)+(O15*Q15*S15)+(O16*Q16*S16)</f>
        <v>0</v>
      </c>
      <c r="O17" s="333"/>
      <c r="P17" s="333"/>
      <c r="Q17" s="333"/>
      <c r="R17" s="333"/>
      <c r="S17" s="333"/>
      <c r="T17" s="331" t="s">
        <v>7</v>
      </c>
      <c r="U17" s="309"/>
      <c r="V17" s="294"/>
      <c r="W17" s="297"/>
      <c r="X17" s="315" t="s">
        <v>66</v>
      </c>
      <c r="Y17" s="332">
        <f>Z15*AB15</f>
        <v>0</v>
      </c>
      <c r="Z17" s="333"/>
      <c r="AA17" s="333"/>
      <c r="AB17" s="333"/>
      <c r="AC17" s="331" t="s">
        <v>7</v>
      </c>
      <c r="AD17" s="308" t="s">
        <v>12</v>
      </c>
      <c r="AE17" s="324"/>
      <c r="AF17" s="325"/>
      <c r="AG17" s="325"/>
      <c r="AH17" s="325"/>
      <c r="AI17" s="296" t="s">
        <v>7</v>
      </c>
      <c r="AJ17" s="308" t="s">
        <v>41</v>
      </c>
      <c r="AK17" s="293"/>
      <c r="AL17" s="296" t="s">
        <v>7</v>
      </c>
      <c r="AM17" s="294"/>
      <c r="AN17" s="297"/>
      <c r="AO17" s="294"/>
      <c r="AP17" s="305"/>
    </row>
    <row r="18" spans="1:42" ht="24" customHeight="1" x14ac:dyDescent="0.15">
      <c r="A18" s="285"/>
      <c r="B18" s="295"/>
      <c r="C18" s="298"/>
      <c r="D18" s="39" t="s">
        <v>45</v>
      </c>
      <c r="E18" s="38"/>
      <c r="F18" s="37" t="s">
        <v>7</v>
      </c>
      <c r="G18" s="295"/>
      <c r="H18" s="298"/>
      <c r="I18" s="301"/>
      <c r="J18" s="306"/>
      <c r="K18" s="36"/>
      <c r="L18" s="290"/>
      <c r="M18" s="311"/>
      <c r="N18" s="322"/>
      <c r="O18" s="323"/>
      <c r="P18" s="323"/>
      <c r="Q18" s="323"/>
      <c r="R18" s="323"/>
      <c r="S18" s="323"/>
      <c r="T18" s="334"/>
      <c r="U18" s="311"/>
      <c r="V18" s="295"/>
      <c r="W18" s="298"/>
      <c r="X18" s="335"/>
      <c r="Y18" s="322"/>
      <c r="Z18" s="323"/>
      <c r="AA18" s="323"/>
      <c r="AB18" s="323"/>
      <c r="AC18" s="334"/>
      <c r="AD18" s="311"/>
      <c r="AE18" s="326"/>
      <c r="AF18" s="327"/>
      <c r="AG18" s="327"/>
      <c r="AH18" s="327"/>
      <c r="AI18" s="298"/>
      <c r="AJ18" s="311"/>
      <c r="AK18" s="295"/>
      <c r="AL18" s="298"/>
      <c r="AM18" s="294"/>
      <c r="AN18" s="297"/>
      <c r="AO18" s="294"/>
      <c r="AP18" s="305"/>
    </row>
    <row r="19" spans="1:42" ht="24" customHeight="1" x14ac:dyDescent="0.15">
      <c r="A19" s="292">
        <v>3</v>
      </c>
      <c r="B19" s="293">
        <f>SUM(E19:E24)</f>
        <v>0</v>
      </c>
      <c r="C19" s="296" t="s">
        <v>7</v>
      </c>
      <c r="D19" s="48" t="s">
        <v>16</v>
      </c>
      <c r="E19" s="47"/>
      <c r="F19" s="44" t="s">
        <v>7</v>
      </c>
      <c r="G19" s="293">
        <f t="shared" ref="G19" si="2">AM19-AO19</f>
        <v>0</v>
      </c>
      <c r="H19" s="296" t="s">
        <v>7</v>
      </c>
      <c r="I19" s="299">
        <f t="shared" ref="I19" si="3">B19+G19</f>
        <v>0</v>
      </c>
      <c r="J19" s="304" t="s">
        <v>7</v>
      </c>
      <c r="K19" s="36"/>
      <c r="L19" s="307">
        <v>3</v>
      </c>
      <c r="M19" s="308" t="s">
        <v>67</v>
      </c>
      <c r="N19" s="50" t="s">
        <v>38</v>
      </c>
      <c r="O19" s="49"/>
      <c r="P19" s="46" t="s">
        <v>20</v>
      </c>
      <c r="Q19" s="46"/>
      <c r="R19" s="46" t="s">
        <v>26</v>
      </c>
      <c r="S19" s="46"/>
      <c r="T19" s="44" t="s">
        <v>27</v>
      </c>
      <c r="U19" s="308" t="s">
        <v>69</v>
      </c>
      <c r="V19" s="293"/>
      <c r="W19" s="296" t="s">
        <v>7</v>
      </c>
      <c r="X19" s="314" t="s">
        <v>11</v>
      </c>
      <c r="Y19" s="316"/>
      <c r="Z19" s="317"/>
      <c r="AA19" s="317"/>
      <c r="AB19" s="317"/>
      <c r="AC19" s="318"/>
      <c r="AD19" s="308" t="s">
        <v>9</v>
      </c>
      <c r="AE19" s="48" t="s">
        <v>38</v>
      </c>
      <c r="AF19" s="47"/>
      <c r="AG19" s="46" t="s">
        <v>20</v>
      </c>
      <c r="AH19" s="16"/>
      <c r="AI19" s="44" t="s">
        <v>28</v>
      </c>
      <c r="AJ19" s="308" t="s">
        <v>68</v>
      </c>
      <c r="AK19" s="312"/>
      <c r="AL19" s="296"/>
      <c r="AM19" s="293">
        <f>N23+V19+Y23+AE22+AE23+AE20+AK23</f>
        <v>0</v>
      </c>
      <c r="AN19" s="296" t="s">
        <v>7</v>
      </c>
      <c r="AO19" s="293">
        <f>B19</f>
        <v>0</v>
      </c>
      <c r="AP19" s="304" t="s">
        <v>7</v>
      </c>
    </row>
    <row r="20" spans="1:42" ht="24" customHeight="1" x14ac:dyDescent="0.15">
      <c r="A20" s="284"/>
      <c r="B20" s="294"/>
      <c r="C20" s="297"/>
      <c r="D20" s="31" t="s">
        <v>1</v>
      </c>
      <c r="E20" s="40"/>
      <c r="F20" s="29" t="s">
        <v>7</v>
      </c>
      <c r="G20" s="294"/>
      <c r="H20" s="297"/>
      <c r="I20" s="300"/>
      <c r="J20" s="305"/>
      <c r="K20" s="36"/>
      <c r="L20" s="290"/>
      <c r="M20" s="309"/>
      <c r="N20" s="43" t="s">
        <v>38</v>
      </c>
      <c r="O20" s="42"/>
      <c r="P20" s="41" t="s">
        <v>20</v>
      </c>
      <c r="Q20" s="41"/>
      <c r="R20" s="41" t="s">
        <v>26</v>
      </c>
      <c r="S20" s="41"/>
      <c r="T20" s="29" t="s">
        <v>27</v>
      </c>
      <c r="U20" s="309"/>
      <c r="V20" s="294"/>
      <c r="W20" s="297"/>
      <c r="X20" s="315"/>
      <c r="Y20" s="319"/>
      <c r="Z20" s="320"/>
      <c r="AA20" s="320"/>
      <c r="AB20" s="320"/>
      <c r="AC20" s="321"/>
      <c r="AD20" s="311"/>
      <c r="AE20" s="322">
        <f>AF19*AH19</f>
        <v>0</v>
      </c>
      <c r="AF20" s="323"/>
      <c r="AG20" s="323"/>
      <c r="AH20" s="323"/>
      <c r="AI20" s="37" t="s">
        <v>7</v>
      </c>
      <c r="AJ20" s="311"/>
      <c r="AK20" s="313"/>
      <c r="AL20" s="298"/>
      <c r="AM20" s="294"/>
      <c r="AN20" s="297"/>
      <c r="AO20" s="294"/>
      <c r="AP20" s="305"/>
    </row>
    <row r="21" spans="1:42" ht="24" customHeight="1" x14ac:dyDescent="0.15">
      <c r="A21" s="284"/>
      <c r="B21" s="294"/>
      <c r="C21" s="297"/>
      <c r="D21" s="31" t="s">
        <v>46</v>
      </c>
      <c r="E21" s="40"/>
      <c r="F21" s="29" t="s">
        <v>7</v>
      </c>
      <c r="G21" s="294"/>
      <c r="H21" s="297"/>
      <c r="I21" s="300"/>
      <c r="J21" s="305"/>
      <c r="K21" s="36"/>
      <c r="L21" s="290"/>
      <c r="M21" s="309"/>
      <c r="N21" s="43" t="s">
        <v>38</v>
      </c>
      <c r="O21" s="42"/>
      <c r="P21" s="41" t="s">
        <v>20</v>
      </c>
      <c r="Q21" s="41"/>
      <c r="R21" s="41" t="s">
        <v>26</v>
      </c>
      <c r="S21" s="41"/>
      <c r="T21" s="29" t="s">
        <v>27</v>
      </c>
      <c r="U21" s="309"/>
      <c r="V21" s="294"/>
      <c r="W21" s="297"/>
      <c r="X21" s="315" t="s">
        <v>67</v>
      </c>
      <c r="Y21" s="328" t="s">
        <v>39</v>
      </c>
      <c r="Z21" s="329"/>
      <c r="AA21" s="330" t="s">
        <v>40</v>
      </c>
      <c r="AB21" s="330"/>
      <c r="AC21" s="331" t="s">
        <v>21</v>
      </c>
      <c r="AD21" s="308" t="s">
        <v>17</v>
      </c>
      <c r="AE21" s="48" t="s">
        <v>38</v>
      </c>
      <c r="AF21" s="47"/>
      <c r="AG21" s="46" t="s">
        <v>20</v>
      </c>
      <c r="AH21" s="45"/>
      <c r="AI21" s="44" t="s">
        <v>53</v>
      </c>
      <c r="AJ21" s="308" t="s">
        <v>29</v>
      </c>
      <c r="AK21" s="312"/>
      <c r="AL21" s="296"/>
      <c r="AM21" s="294"/>
      <c r="AN21" s="297"/>
      <c r="AO21" s="294"/>
      <c r="AP21" s="305"/>
    </row>
    <row r="22" spans="1:42" ht="24" customHeight="1" x14ac:dyDescent="0.15">
      <c r="A22" s="284"/>
      <c r="B22" s="294"/>
      <c r="C22" s="297"/>
      <c r="D22" s="31" t="s">
        <v>15</v>
      </c>
      <c r="E22" s="40"/>
      <c r="F22" s="29" t="s">
        <v>7</v>
      </c>
      <c r="G22" s="294"/>
      <c r="H22" s="297"/>
      <c r="I22" s="300"/>
      <c r="J22" s="305"/>
      <c r="K22" s="36"/>
      <c r="L22" s="290"/>
      <c r="M22" s="310"/>
      <c r="N22" s="43" t="s">
        <v>38</v>
      </c>
      <c r="O22" s="42"/>
      <c r="P22" s="41" t="s">
        <v>20</v>
      </c>
      <c r="Q22" s="41"/>
      <c r="R22" s="41" t="s">
        <v>26</v>
      </c>
      <c r="S22" s="41"/>
      <c r="T22" s="29" t="s">
        <v>27</v>
      </c>
      <c r="U22" s="309"/>
      <c r="V22" s="294"/>
      <c r="W22" s="297"/>
      <c r="X22" s="315"/>
      <c r="Y22" s="328"/>
      <c r="Z22" s="329"/>
      <c r="AA22" s="330"/>
      <c r="AB22" s="330"/>
      <c r="AC22" s="331"/>
      <c r="AD22" s="309"/>
      <c r="AE22" s="322">
        <f>AF21*AH21</f>
        <v>0</v>
      </c>
      <c r="AF22" s="323"/>
      <c r="AG22" s="323"/>
      <c r="AH22" s="323"/>
      <c r="AI22" s="37" t="s">
        <v>7</v>
      </c>
      <c r="AJ22" s="311"/>
      <c r="AK22" s="313"/>
      <c r="AL22" s="298"/>
      <c r="AM22" s="294"/>
      <c r="AN22" s="297"/>
      <c r="AO22" s="294"/>
      <c r="AP22" s="305"/>
    </row>
    <row r="23" spans="1:42" ht="24" customHeight="1" x14ac:dyDescent="0.15">
      <c r="A23" s="284"/>
      <c r="B23" s="294"/>
      <c r="C23" s="297"/>
      <c r="D23" s="31" t="s">
        <v>55</v>
      </c>
      <c r="E23" s="40"/>
      <c r="F23" s="29" t="s">
        <v>7</v>
      </c>
      <c r="G23" s="294"/>
      <c r="H23" s="297"/>
      <c r="I23" s="300"/>
      <c r="J23" s="305"/>
      <c r="K23" s="36"/>
      <c r="L23" s="290"/>
      <c r="M23" s="309" t="s">
        <v>24</v>
      </c>
      <c r="N23" s="332">
        <f>(O19*Q19*S19)+(O20*Q20*S20)+(O21*Q21*S21)+(O22*Q22*S22)</f>
        <v>0</v>
      </c>
      <c r="O23" s="333"/>
      <c r="P23" s="333"/>
      <c r="Q23" s="333"/>
      <c r="R23" s="333"/>
      <c r="S23" s="333"/>
      <c r="T23" s="331" t="s">
        <v>7</v>
      </c>
      <c r="U23" s="309"/>
      <c r="V23" s="294"/>
      <c r="W23" s="297"/>
      <c r="X23" s="315" t="s">
        <v>66</v>
      </c>
      <c r="Y23" s="332">
        <f>Z21*AB21</f>
        <v>0</v>
      </c>
      <c r="Z23" s="333"/>
      <c r="AA23" s="333"/>
      <c r="AB23" s="333"/>
      <c r="AC23" s="331" t="s">
        <v>7</v>
      </c>
      <c r="AD23" s="308" t="s">
        <v>12</v>
      </c>
      <c r="AE23" s="324"/>
      <c r="AF23" s="325"/>
      <c r="AG23" s="325"/>
      <c r="AH23" s="325"/>
      <c r="AI23" s="296" t="s">
        <v>7</v>
      </c>
      <c r="AJ23" s="308" t="s">
        <v>41</v>
      </c>
      <c r="AK23" s="293"/>
      <c r="AL23" s="296" t="s">
        <v>7</v>
      </c>
      <c r="AM23" s="294"/>
      <c r="AN23" s="297"/>
      <c r="AO23" s="294"/>
      <c r="AP23" s="305"/>
    </row>
    <row r="24" spans="1:42" ht="24" customHeight="1" x14ac:dyDescent="0.15">
      <c r="A24" s="285"/>
      <c r="B24" s="295"/>
      <c r="C24" s="298"/>
      <c r="D24" s="39" t="s">
        <v>45</v>
      </c>
      <c r="E24" s="38"/>
      <c r="F24" s="37" t="s">
        <v>7</v>
      </c>
      <c r="G24" s="295"/>
      <c r="H24" s="298"/>
      <c r="I24" s="301"/>
      <c r="J24" s="306"/>
      <c r="K24" s="36"/>
      <c r="L24" s="290"/>
      <c r="M24" s="311"/>
      <c r="N24" s="322"/>
      <c r="O24" s="323"/>
      <c r="P24" s="323"/>
      <c r="Q24" s="323"/>
      <c r="R24" s="323"/>
      <c r="S24" s="323"/>
      <c r="T24" s="334"/>
      <c r="U24" s="311"/>
      <c r="V24" s="295"/>
      <c r="W24" s="298"/>
      <c r="X24" s="335"/>
      <c r="Y24" s="322"/>
      <c r="Z24" s="323"/>
      <c r="AA24" s="323"/>
      <c r="AB24" s="323"/>
      <c r="AC24" s="334"/>
      <c r="AD24" s="311"/>
      <c r="AE24" s="326"/>
      <c r="AF24" s="327"/>
      <c r="AG24" s="327"/>
      <c r="AH24" s="327"/>
      <c r="AI24" s="298"/>
      <c r="AJ24" s="311"/>
      <c r="AK24" s="295"/>
      <c r="AL24" s="298"/>
      <c r="AM24" s="294"/>
      <c r="AN24" s="297"/>
      <c r="AO24" s="294"/>
      <c r="AP24" s="305"/>
    </row>
    <row r="25" spans="1:42" ht="24" customHeight="1" x14ac:dyDescent="0.15">
      <c r="A25" s="292">
        <v>4</v>
      </c>
      <c r="B25" s="293">
        <f>SUM(E25:E30)</f>
        <v>0</v>
      </c>
      <c r="C25" s="296" t="s">
        <v>7</v>
      </c>
      <c r="D25" s="48" t="s">
        <v>16</v>
      </c>
      <c r="E25" s="47"/>
      <c r="F25" s="44" t="s">
        <v>7</v>
      </c>
      <c r="G25" s="293">
        <f t="shared" ref="G25" si="4">AM25-AO25</f>
        <v>0</v>
      </c>
      <c r="H25" s="296" t="s">
        <v>7</v>
      </c>
      <c r="I25" s="299">
        <f t="shared" ref="I25" si="5">B25+G25</f>
        <v>0</v>
      </c>
      <c r="J25" s="304" t="s">
        <v>7</v>
      </c>
      <c r="K25" s="36"/>
      <c r="L25" s="307">
        <v>4</v>
      </c>
      <c r="M25" s="308" t="s">
        <v>67</v>
      </c>
      <c r="N25" s="50" t="s">
        <v>38</v>
      </c>
      <c r="O25" s="49"/>
      <c r="P25" s="46" t="s">
        <v>20</v>
      </c>
      <c r="Q25" s="46"/>
      <c r="R25" s="46" t="s">
        <v>26</v>
      </c>
      <c r="S25" s="46"/>
      <c r="T25" s="44" t="s">
        <v>27</v>
      </c>
      <c r="U25" s="308" t="s">
        <v>69</v>
      </c>
      <c r="V25" s="293"/>
      <c r="W25" s="296" t="s">
        <v>7</v>
      </c>
      <c r="X25" s="314" t="s">
        <v>11</v>
      </c>
      <c r="Y25" s="316"/>
      <c r="Z25" s="317"/>
      <c r="AA25" s="317"/>
      <c r="AB25" s="317"/>
      <c r="AC25" s="318"/>
      <c r="AD25" s="308" t="s">
        <v>9</v>
      </c>
      <c r="AE25" s="48" t="s">
        <v>38</v>
      </c>
      <c r="AF25" s="47"/>
      <c r="AG25" s="46" t="s">
        <v>20</v>
      </c>
      <c r="AH25" s="16"/>
      <c r="AI25" s="44" t="s">
        <v>28</v>
      </c>
      <c r="AJ25" s="308" t="s">
        <v>68</v>
      </c>
      <c r="AK25" s="312"/>
      <c r="AL25" s="296"/>
      <c r="AM25" s="293">
        <f>N29+V25+Y29+AE28+AE29+AE26+AK29</f>
        <v>0</v>
      </c>
      <c r="AN25" s="296" t="s">
        <v>7</v>
      </c>
      <c r="AO25" s="293">
        <f>B25</f>
        <v>0</v>
      </c>
      <c r="AP25" s="304" t="s">
        <v>7</v>
      </c>
    </row>
    <row r="26" spans="1:42" ht="24" customHeight="1" x14ac:dyDescent="0.15">
      <c r="A26" s="284"/>
      <c r="B26" s="294"/>
      <c r="C26" s="297"/>
      <c r="D26" s="31" t="s">
        <v>1</v>
      </c>
      <c r="E26" s="40"/>
      <c r="F26" s="29" t="s">
        <v>7</v>
      </c>
      <c r="G26" s="294"/>
      <c r="H26" s="297"/>
      <c r="I26" s="300"/>
      <c r="J26" s="305"/>
      <c r="K26" s="36"/>
      <c r="L26" s="290"/>
      <c r="M26" s="309"/>
      <c r="N26" s="43" t="s">
        <v>38</v>
      </c>
      <c r="O26" s="42"/>
      <c r="P26" s="41" t="s">
        <v>20</v>
      </c>
      <c r="Q26" s="41"/>
      <c r="R26" s="41" t="s">
        <v>26</v>
      </c>
      <c r="S26" s="41"/>
      <c r="T26" s="29" t="s">
        <v>27</v>
      </c>
      <c r="U26" s="309"/>
      <c r="V26" s="294"/>
      <c r="W26" s="297"/>
      <c r="X26" s="315"/>
      <c r="Y26" s="319"/>
      <c r="Z26" s="320"/>
      <c r="AA26" s="320"/>
      <c r="AB26" s="320"/>
      <c r="AC26" s="321"/>
      <c r="AD26" s="311"/>
      <c r="AE26" s="322">
        <f>AF25*AH25</f>
        <v>0</v>
      </c>
      <c r="AF26" s="323"/>
      <c r="AG26" s="323"/>
      <c r="AH26" s="323"/>
      <c r="AI26" s="37" t="s">
        <v>7</v>
      </c>
      <c r="AJ26" s="311"/>
      <c r="AK26" s="313"/>
      <c r="AL26" s="298"/>
      <c r="AM26" s="294"/>
      <c r="AN26" s="297"/>
      <c r="AO26" s="294"/>
      <c r="AP26" s="305"/>
    </row>
    <row r="27" spans="1:42" ht="24" customHeight="1" x14ac:dyDescent="0.15">
      <c r="A27" s="284"/>
      <c r="B27" s="294"/>
      <c r="C27" s="297"/>
      <c r="D27" s="31" t="s">
        <v>46</v>
      </c>
      <c r="E27" s="40"/>
      <c r="F27" s="29" t="s">
        <v>7</v>
      </c>
      <c r="G27" s="294"/>
      <c r="H27" s="297"/>
      <c r="I27" s="300"/>
      <c r="J27" s="305"/>
      <c r="K27" s="36"/>
      <c r="L27" s="290"/>
      <c r="M27" s="309"/>
      <c r="N27" s="43" t="s">
        <v>38</v>
      </c>
      <c r="O27" s="42"/>
      <c r="P27" s="41" t="s">
        <v>20</v>
      </c>
      <c r="Q27" s="41"/>
      <c r="R27" s="41" t="s">
        <v>26</v>
      </c>
      <c r="S27" s="41"/>
      <c r="T27" s="29" t="s">
        <v>27</v>
      </c>
      <c r="U27" s="309"/>
      <c r="V27" s="294"/>
      <c r="W27" s="297"/>
      <c r="X27" s="315" t="s">
        <v>67</v>
      </c>
      <c r="Y27" s="328" t="s">
        <v>39</v>
      </c>
      <c r="Z27" s="329"/>
      <c r="AA27" s="330" t="s">
        <v>40</v>
      </c>
      <c r="AB27" s="330"/>
      <c r="AC27" s="331" t="s">
        <v>21</v>
      </c>
      <c r="AD27" s="308" t="s">
        <v>17</v>
      </c>
      <c r="AE27" s="48" t="s">
        <v>38</v>
      </c>
      <c r="AF27" s="47"/>
      <c r="AG27" s="46" t="s">
        <v>20</v>
      </c>
      <c r="AH27" s="45"/>
      <c r="AI27" s="44" t="s">
        <v>53</v>
      </c>
      <c r="AJ27" s="308" t="s">
        <v>29</v>
      </c>
      <c r="AK27" s="312"/>
      <c r="AL27" s="296"/>
      <c r="AM27" s="294"/>
      <c r="AN27" s="297"/>
      <c r="AO27" s="294"/>
      <c r="AP27" s="305"/>
    </row>
    <row r="28" spans="1:42" ht="24" customHeight="1" x14ac:dyDescent="0.15">
      <c r="A28" s="284"/>
      <c r="B28" s="294"/>
      <c r="C28" s="297"/>
      <c r="D28" s="31" t="s">
        <v>15</v>
      </c>
      <c r="E28" s="40"/>
      <c r="F28" s="29" t="s">
        <v>7</v>
      </c>
      <c r="G28" s="294"/>
      <c r="H28" s="297"/>
      <c r="I28" s="300"/>
      <c r="J28" s="305"/>
      <c r="K28" s="36"/>
      <c r="L28" s="290"/>
      <c r="M28" s="310"/>
      <c r="N28" s="43" t="s">
        <v>38</v>
      </c>
      <c r="O28" s="42"/>
      <c r="P28" s="41" t="s">
        <v>20</v>
      </c>
      <c r="Q28" s="41"/>
      <c r="R28" s="41" t="s">
        <v>26</v>
      </c>
      <c r="S28" s="41"/>
      <c r="T28" s="29" t="s">
        <v>27</v>
      </c>
      <c r="U28" s="309"/>
      <c r="V28" s="294"/>
      <c r="W28" s="297"/>
      <c r="X28" s="315"/>
      <c r="Y28" s="328"/>
      <c r="Z28" s="329"/>
      <c r="AA28" s="330"/>
      <c r="AB28" s="330"/>
      <c r="AC28" s="331"/>
      <c r="AD28" s="309"/>
      <c r="AE28" s="322">
        <f>AF27*AH27</f>
        <v>0</v>
      </c>
      <c r="AF28" s="323"/>
      <c r="AG28" s="323"/>
      <c r="AH28" s="323"/>
      <c r="AI28" s="37" t="s">
        <v>7</v>
      </c>
      <c r="AJ28" s="311"/>
      <c r="AK28" s="313"/>
      <c r="AL28" s="298"/>
      <c r="AM28" s="294"/>
      <c r="AN28" s="297"/>
      <c r="AO28" s="294"/>
      <c r="AP28" s="305"/>
    </row>
    <row r="29" spans="1:42" ht="24" customHeight="1" x14ac:dyDescent="0.15">
      <c r="A29" s="284"/>
      <c r="B29" s="294"/>
      <c r="C29" s="297"/>
      <c r="D29" s="31" t="s">
        <v>55</v>
      </c>
      <c r="E29" s="40"/>
      <c r="F29" s="29" t="s">
        <v>7</v>
      </c>
      <c r="G29" s="294"/>
      <c r="H29" s="297"/>
      <c r="I29" s="300"/>
      <c r="J29" s="305"/>
      <c r="K29" s="36"/>
      <c r="L29" s="290"/>
      <c r="M29" s="309" t="s">
        <v>24</v>
      </c>
      <c r="N29" s="332">
        <f>(O25*Q25*S25)+(O26*Q26*S26)+(O27*Q27*S27)+(O28*Q28*S28)</f>
        <v>0</v>
      </c>
      <c r="O29" s="333"/>
      <c r="P29" s="333"/>
      <c r="Q29" s="333"/>
      <c r="R29" s="333"/>
      <c r="S29" s="333"/>
      <c r="T29" s="331" t="s">
        <v>7</v>
      </c>
      <c r="U29" s="309"/>
      <c r="V29" s="294"/>
      <c r="W29" s="297"/>
      <c r="X29" s="315" t="s">
        <v>66</v>
      </c>
      <c r="Y29" s="332">
        <f>Z27*AB27</f>
        <v>0</v>
      </c>
      <c r="Z29" s="333"/>
      <c r="AA29" s="333"/>
      <c r="AB29" s="333"/>
      <c r="AC29" s="331" t="s">
        <v>7</v>
      </c>
      <c r="AD29" s="308" t="s">
        <v>12</v>
      </c>
      <c r="AE29" s="324"/>
      <c r="AF29" s="325"/>
      <c r="AG29" s="325"/>
      <c r="AH29" s="325"/>
      <c r="AI29" s="296" t="s">
        <v>7</v>
      </c>
      <c r="AJ29" s="308" t="s">
        <v>41</v>
      </c>
      <c r="AK29" s="293"/>
      <c r="AL29" s="296" t="s">
        <v>7</v>
      </c>
      <c r="AM29" s="294"/>
      <c r="AN29" s="297"/>
      <c r="AO29" s="294"/>
      <c r="AP29" s="305"/>
    </row>
    <row r="30" spans="1:42" ht="24" customHeight="1" x14ac:dyDescent="0.15">
      <c r="A30" s="285"/>
      <c r="B30" s="295"/>
      <c r="C30" s="298"/>
      <c r="D30" s="39" t="s">
        <v>45</v>
      </c>
      <c r="E30" s="38"/>
      <c r="F30" s="37" t="s">
        <v>7</v>
      </c>
      <c r="G30" s="295"/>
      <c r="H30" s="298"/>
      <c r="I30" s="301"/>
      <c r="J30" s="306"/>
      <c r="K30" s="36"/>
      <c r="L30" s="290"/>
      <c r="M30" s="311"/>
      <c r="N30" s="322"/>
      <c r="O30" s="323"/>
      <c r="P30" s="323"/>
      <c r="Q30" s="323"/>
      <c r="R30" s="323"/>
      <c r="S30" s="323"/>
      <c r="T30" s="334"/>
      <c r="U30" s="311"/>
      <c r="V30" s="295"/>
      <c r="W30" s="298"/>
      <c r="X30" s="335"/>
      <c r="Y30" s="322"/>
      <c r="Z30" s="323"/>
      <c r="AA30" s="323"/>
      <c r="AB30" s="323"/>
      <c r="AC30" s="334"/>
      <c r="AD30" s="311"/>
      <c r="AE30" s="326"/>
      <c r="AF30" s="327"/>
      <c r="AG30" s="327"/>
      <c r="AH30" s="327"/>
      <c r="AI30" s="298"/>
      <c r="AJ30" s="311"/>
      <c r="AK30" s="295"/>
      <c r="AL30" s="298"/>
      <c r="AM30" s="294"/>
      <c r="AN30" s="297"/>
      <c r="AO30" s="294"/>
      <c r="AP30" s="305"/>
    </row>
    <row r="31" spans="1:42" ht="24" customHeight="1" x14ac:dyDescent="0.15">
      <c r="A31" s="292">
        <v>5</v>
      </c>
      <c r="B31" s="293">
        <f>SUM(E31:E36)</f>
        <v>0</v>
      </c>
      <c r="C31" s="296" t="s">
        <v>7</v>
      </c>
      <c r="D31" s="48" t="s">
        <v>16</v>
      </c>
      <c r="E31" s="47"/>
      <c r="F31" s="44" t="s">
        <v>7</v>
      </c>
      <c r="G31" s="293">
        <f t="shared" ref="G31" si="6">AM31-AO31</f>
        <v>0</v>
      </c>
      <c r="H31" s="296" t="s">
        <v>7</v>
      </c>
      <c r="I31" s="299">
        <f t="shared" ref="I31" si="7">B31+G31</f>
        <v>0</v>
      </c>
      <c r="J31" s="304" t="s">
        <v>7</v>
      </c>
      <c r="K31" s="36"/>
      <c r="L31" s="307">
        <v>5</v>
      </c>
      <c r="M31" s="308" t="s">
        <v>67</v>
      </c>
      <c r="N31" s="50" t="s">
        <v>38</v>
      </c>
      <c r="O31" s="49"/>
      <c r="P31" s="46" t="s">
        <v>20</v>
      </c>
      <c r="Q31" s="46"/>
      <c r="R31" s="46" t="s">
        <v>26</v>
      </c>
      <c r="S31" s="46"/>
      <c r="T31" s="44" t="s">
        <v>27</v>
      </c>
      <c r="U31" s="308" t="s">
        <v>69</v>
      </c>
      <c r="V31" s="293"/>
      <c r="W31" s="296" t="s">
        <v>7</v>
      </c>
      <c r="X31" s="314" t="s">
        <v>11</v>
      </c>
      <c r="Y31" s="316"/>
      <c r="Z31" s="317"/>
      <c r="AA31" s="317"/>
      <c r="AB31" s="317"/>
      <c r="AC31" s="318"/>
      <c r="AD31" s="308" t="s">
        <v>9</v>
      </c>
      <c r="AE31" s="48" t="s">
        <v>38</v>
      </c>
      <c r="AF31" s="47"/>
      <c r="AG31" s="46" t="s">
        <v>20</v>
      </c>
      <c r="AH31" s="16"/>
      <c r="AI31" s="44" t="s">
        <v>28</v>
      </c>
      <c r="AJ31" s="308" t="s">
        <v>68</v>
      </c>
      <c r="AK31" s="312"/>
      <c r="AL31" s="296"/>
      <c r="AM31" s="293">
        <f>N35+V31+Y35+AE34+AE35+AE32+AK35</f>
        <v>0</v>
      </c>
      <c r="AN31" s="296" t="s">
        <v>7</v>
      </c>
      <c r="AO31" s="293">
        <f>B31</f>
        <v>0</v>
      </c>
      <c r="AP31" s="304" t="s">
        <v>7</v>
      </c>
    </row>
    <row r="32" spans="1:42" ht="24" customHeight="1" x14ac:dyDescent="0.15">
      <c r="A32" s="284"/>
      <c r="B32" s="294"/>
      <c r="C32" s="297"/>
      <c r="D32" s="31" t="s">
        <v>1</v>
      </c>
      <c r="E32" s="40"/>
      <c r="F32" s="29" t="s">
        <v>7</v>
      </c>
      <c r="G32" s="294"/>
      <c r="H32" s="297"/>
      <c r="I32" s="300"/>
      <c r="J32" s="305"/>
      <c r="K32" s="36"/>
      <c r="L32" s="290"/>
      <c r="M32" s="309"/>
      <c r="N32" s="43" t="s">
        <v>38</v>
      </c>
      <c r="O32" s="42"/>
      <c r="P32" s="41" t="s">
        <v>20</v>
      </c>
      <c r="Q32" s="41"/>
      <c r="R32" s="41" t="s">
        <v>26</v>
      </c>
      <c r="S32" s="41"/>
      <c r="T32" s="29" t="s">
        <v>27</v>
      </c>
      <c r="U32" s="309"/>
      <c r="V32" s="294"/>
      <c r="W32" s="297"/>
      <c r="X32" s="315"/>
      <c r="Y32" s="319"/>
      <c r="Z32" s="320"/>
      <c r="AA32" s="320"/>
      <c r="AB32" s="320"/>
      <c r="AC32" s="321"/>
      <c r="AD32" s="311"/>
      <c r="AE32" s="322">
        <f>AF31*AH31</f>
        <v>0</v>
      </c>
      <c r="AF32" s="323"/>
      <c r="AG32" s="323"/>
      <c r="AH32" s="323"/>
      <c r="AI32" s="37" t="s">
        <v>7</v>
      </c>
      <c r="AJ32" s="311"/>
      <c r="AK32" s="313"/>
      <c r="AL32" s="298"/>
      <c r="AM32" s="294"/>
      <c r="AN32" s="297"/>
      <c r="AO32" s="294"/>
      <c r="AP32" s="305"/>
    </row>
    <row r="33" spans="1:42" ht="24" customHeight="1" x14ac:dyDescent="0.15">
      <c r="A33" s="284"/>
      <c r="B33" s="294"/>
      <c r="C33" s="297"/>
      <c r="D33" s="31" t="s">
        <v>46</v>
      </c>
      <c r="E33" s="40"/>
      <c r="F33" s="29" t="s">
        <v>7</v>
      </c>
      <c r="G33" s="294"/>
      <c r="H33" s="297"/>
      <c r="I33" s="300"/>
      <c r="J33" s="305"/>
      <c r="K33" s="36"/>
      <c r="L33" s="290"/>
      <c r="M33" s="309"/>
      <c r="N33" s="43" t="s">
        <v>38</v>
      </c>
      <c r="O33" s="42"/>
      <c r="P33" s="41" t="s">
        <v>20</v>
      </c>
      <c r="Q33" s="41"/>
      <c r="R33" s="41" t="s">
        <v>26</v>
      </c>
      <c r="S33" s="41"/>
      <c r="T33" s="29" t="s">
        <v>27</v>
      </c>
      <c r="U33" s="309"/>
      <c r="V33" s="294"/>
      <c r="W33" s="297"/>
      <c r="X33" s="315" t="s">
        <v>67</v>
      </c>
      <c r="Y33" s="328" t="s">
        <v>39</v>
      </c>
      <c r="Z33" s="329"/>
      <c r="AA33" s="330" t="s">
        <v>40</v>
      </c>
      <c r="AB33" s="330"/>
      <c r="AC33" s="331" t="s">
        <v>21</v>
      </c>
      <c r="AD33" s="308" t="s">
        <v>17</v>
      </c>
      <c r="AE33" s="48" t="s">
        <v>38</v>
      </c>
      <c r="AF33" s="47"/>
      <c r="AG33" s="46" t="s">
        <v>20</v>
      </c>
      <c r="AH33" s="45"/>
      <c r="AI33" s="44" t="s">
        <v>53</v>
      </c>
      <c r="AJ33" s="308" t="s">
        <v>29</v>
      </c>
      <c r="AK33" s="312"/>
      <c r="AL33" s="296"/>
      <c r="AM33" s="294"/>
      <c r="AN33" s="297"/>
      <c r="AO33" s="294"/>
      <c r="AP33" s="305"/>
    </row>
    <row r="34" spans="1:42" ht="24" customHeight="1" x14ac:dyDescent="0.15">
      <c r="A34" s="284"/>
      <c r="B34" s="294"/>
      <c r="C34" s="297"/>
      <c r="D34" s="31" t="s">
        <v>15</v>
      </c>
      <c r="E34" s="40"/>
      <c r="F34" s="29" t="s">
        <v>7</v>
      </c>
      <c r="G34" s="294"/>
      <c r="H34" s="297"/>
      <c r="I34" s="300"/>
      <c r="J34" s="305"/>
      <c r="K34" s="36"/>
      <c r="L34" s="290"/>
      <c r="M34" s="310"/>
      <c r="N34" s="43" t="s">
        <v>38</v>
      </c>
      <c r="O34" s="42"/>
      <c r="P34" s="41" t="s">
        <v>20</v>
      </c>
      <c r="Q34" s="41"/>
      <c r="R34" s="41" t="s">
        <v>26</v>
      </c>
      <c r="S34" s="41"/>
      <c r="T34" s="29" t="s">
        <v>27</v>
      </c>
      <c r="U34" s="309"/>
      <c r="V34" s="294"/>
      <c r="W34" s="297"/>
      <c r="X34" s="315"/>
      <c r="Y34" s="328"/>
      <c r="Z34" s="329"/>
      <c r="AA34" s="330"/>
      <c r="AB34" s="330"/>
      <c r="AC34" s="331"/>
      <c r="AD34" s="309"/>
      <c r="AE34" s="322">
        <f>AF33*AH33</f>
        <v>0</v>
      </c>
      <c r="AF34" s="323"/>
      <c r="AG34" s="323"/>
      <c r="AH34" s="323"/>
      <c r="AI34" s="37" t="s">
        <v>7</v>
      </c>
      <c r="AJ34" s="311"/>
      <c r="AK34" s="313"/>
      <c r="AL34" s="298"/>
      <c r="AM34" s="294"/>
      <c r="AN34" s="297"/>
      <c r="AO34" s="294"/>
      <c r="AP34" s="305"/>
    </row>
    <row r="35" spans="1:42" ht="24" customHeight="1" x14ac:dyDescent="0.15">
      <c r="A35" s="284"/>
      <c r="B35" s="294"/>
      <c r="C35" s="297"/>
      <c r="D35" s="31" t="s">
        <v>55</v>
      </c>
      <c r="E35" s="40"/>
      <c r="F35" s="29" t="s">
        <v>7</v>
      </c>
      <c r="G35" s="294"/>
      <c r="H35" s="297"/>
      <c r="I35" s="300"/>
      <c r="J35" s="305"/>
      <c r="K35" s="36"/>
      <c r="L35" s="290"/>
      <c r="M35" s="309" t="s">
        <v>24</v>
      </c>
      <c r="N35" s="332">
        <f>(O31*Q31*S31)+(O32*Q32*S32)+(O33*Q33*S33)+(O34*Q34*S34)</f>
        <v>0</v>
      </c>
      <c r="O35" s="333"/>
      <c r="P35" s="333"/>
      <c r="Q35" s="333"/>
      <c r="R35" s="333"/>
      <c r="S35" s="333"/>
      <c r="T35" s="331" t="s">
        <v>7</v>
      </c>
      <c r="U35" s="309"/>
      <c r="V35" s="294"/>
      <c r="W35" s="297"/>
      <c r="X35" s="315" t="s">
        <v>66</v>
      </c>
      <c r="Y35" s="332">
        <f>Z33*AB33</f>
        <v>0</v>
      </c>
      <c r="Z35" s="333"/>
      <c r="AA35" s="333"/>
      <c r="AB35" s="333"/>
      <c r="AC35" s="331" t="s">
        <v>7</v>
      </c>
      <c r="AD35" s="308" t="s">
        <v>12</v>
      </c>
      <c r="AE35" s="324"/>
      <c r="AF35" s="325"/>
      <c r="AG35" s="325"/>
      <c r="AH35" s="325"/>
      <c r="AI35" s="296" t="s">
        <v>7</v>
      </c>
      <c r="AJ35" s="308" t="s">
        <v>41</v>
      </c>
      <c r="AK35" s="293"/>
      <c r="AL35" s="296" t="s">
        <v>7</v>
      </c>
      <c r="AM35" s="294"/>
      <c r="AN35" s="297"/>
      <c r="AO35" s="294"/>
      <c r="AP35" s="305"/>
    </row>
    <row r="36" spans="1:42" ht="24" customHeight="1" thickBot="1" x14ac:dyDescent="0.2">
      <c r="A36" s="285"/>
      <c r="B36" s="295"/>
      <c r="C36" s="298"/>
      <c r="D36" s="39" t="s">
        <v>45</v>
      </c>
      <c r="E36" s="38"/>
      <c r="F36" s="37" t="s">
        <v>7</v>
      </c>
      <c r="G36" s="295"/>
      <c r="H36" s="298"/>
      <c r="I36" s="301"/>
      <c r="J36" s="306"/>
      <c r="K36" s="36"/>
      <c r="L36" s="290"/>
      <c r="M36" s="311"/>
      <c r="N36" s="322"/>
      <c r="O36" s="323"/>
      <c r="P36" s="323"/>
      <c r="Q36" s="323"/>
      <c r="R36" s="323"/>
      <c r="S36" s="323"/>
      <c r="T36" s="334"/>
      <c r="U36" s="311"/>
      <c r="V36" s="295"/>
      <c r="W36" s="298"/>
      <c r="X36" s="335"/>
      <c r="Y36" s="322"/>
      <c r="Z36" s="323"/>
      <c r="AA36" s="323"/>
      <c r="AB36" s="323"/>
      <c r="AC36" s="334"/>
      <c r="AD36" s="311"/>
      <c r="AE36" s="326"/>
      <c r="AF36" s="327"/>
      <c r="AG36" s="327"/>
      <c r="AH36" s="327"/>
      <c r="AI36" s="298"/>
      <c r="AJ36" s="311"/>
      <c r="AK36" s="336"/>
      <c r="AL36" s="337"/>
      <c r="AM36" s="336"/>
      <c r="AN36" s="337"/>
      <c r="AO36" s="336"/>
      <c r="AP36" s="338"/>
    </row>
    <row r="37" spans="1:42" s="17" customFormat="1" ht="24" customHeight="1" thickTop="1" x14ac:dyDescent="0.15">
      <c r="A37" s="339" t="s">
        <v>42</v>
      </c>
      <c r="B37" s="342">
        <f>SUM(B7:B36)</f>
        <v>300000</v>
      </c>
      <c r="C37" s="345" t="s">
        <v>7</v>
      </c>
      <c r="D37" s="35" t="s">
        <v>16</v>
      </c>
      <c r="E37" s="34">
        <f t="shared" ref="E37:E42" si="8">E7+E13+E19+E25+E31</f>
        <v>0</v>
      </c>
      <c r="F37" s="33" t="s">
        <v>7</v>
      </c>
      <c r="G37" s="342">
        <f>SUM(G7:G36)</f>
        <v>139000</v>
      </c>
      <c r="H37" s="345" t="s">
        <v>7</v>
      </c>
      <c r="I37" s="348">
        <f>SUM(I7:I36)</f>
        <v>439000</v>
      </c>
      <c r="J37" s="351" t="s">
        <v>7</v>
      </c>
      <c r="K37" s="32"/>
      <c r="L37" s="354" t="s">
        <v>22</v>
      </c>
      <c r="M37" s="357" t="s">
        <v>17</v>
      </c>
      <c r="N37" s="342">
        <f>N11+N17+N23+N29+N35</f>
        <v>304000</v>
      </c>
      <c r="O37" s="348"/>
      <c r="P37" s="348"/>
      <c r="Q37" s="348"/>
      <c r="R37" s="348"/>
      <c r="S37" s="348"/>
      <c r="T37" s="345" t="s">
        <v>7</v>
      </c>
      <c r="U37" s="357" t="s">
        <v>12</v>
      </c>
      <c r="V37" s="342">
        <f>SUM(V7:V36)</f>
        <v>41000</v>
      </c>
      <c r="W37" s="345" t="s">
        <v>7</v>
      </c>
      <c r="X37" s="357" t="s">
        <v>50</v>
      </c>
      <c r="Y37" s="342">
        <f>Y11+Y17+Y23+Y29+Y35</f>
        <v>8000</v>
      </c>
      <c r="Z37" s="348"/>
      <c r="AA37" s="348"/>
      <c r="AB37" s="348"/>
      <c r="AC37" s="345" t="s">
        <v>7</v>
      </c>
      <c r="AD37" s="357" t="s">
        <v>65</v>
      </c>
      <c r="AE37" s="348">
        <f>AE8+AE10+AE11+AE14+AE16+AE17+AE20+AE22+AE23+AE26+AE28+AE29+AE32+AE34+AE35</f>
        <v>76000</v>
      </c>
      <c r="AF37" s="348"/>
      <c r="AG37" s="348"/>
      <c r="AH37" s="348"/>
      <c r="AI37" s="345" t="s">
        <v>7</v>
      </c>
      <c r="AJ37" s="357" t="s">
        <v>19</v>
      </c>
      <c r="AK37" s="360">
        <f>AK11+AK17+AK23+AK29+AK35</f>
        <v>10000</v>
      </c>
      <c r="AL37" s="346" t="s">
        <v>7</v>
      </c>
      <c r="AM37" s="363" t="s">
        <v>64</v>
      </c>
      <c r="AN37" s="364"/>
      <c r="AO37" s="363" t="s">
        <v>63</v>
      </c>
      <c r="AP37" s="366"/>
    </row>
    <row r="38" spans="1:42" s="17" customFormat="1" ht="24" customHeight="1" x14ac:dyDescent="0.15">
      <c r="A38" s="340"/>
      <c r="B38" s="343"/>
      <c r="C38" s="346"/>
      <c r="D38" s="31" t="s">
        <v>1</v>
      </c>
      <c r="E38" s="30">
        <f t="shared" si="8"/>
        <v>0</v>
      </c>
      <c r="F38" s="29" t="s">
        <v>7</v>
      </c>
      <c r="G38" s="343"/>
      <c r="H38" s="346"/>
      <c r="I38" s="349"/>
      <c r="J38" s="352"/>
      <c r="K38" s="32"/>
      <c r="L38" s="355"/>
      <c r="M38" s="358"/>
      <c r="N38" s="343"/>
      <c r="O38" s="349"/>
      <c r="P38" s="349"/>
      <c r="Q38" s="349"/>
      <c r="R38" s="349"/>
      <c r="S38" s="349"/>
      <c r="T38" s="346"/>
      <c r="U38" s="358"/>
      <c r="V38" s="343"/>
      <c r="W38" s="346"/>
      <c r="X38" s="358"/>
      <c r="Y38" s="343"/>
      <c r="Z38" s="349"/>
      <c r="AA38" s="349"/>
      <c r="AB38" s="349"/>
      <c r="AC38" s="346"/>
      <c r="AD38" s="358"/>
      <c r="AE38" s="349"/>
      <c r="AF38" s="349"/>
      <c r="AG38" s="349"/>
      <c r="AH38" s="349"/>
      <c r="AI38" s="346"/>
      <c r="AJ38" s="358"/>
      <c r="AK38" s="361"/>
      <c r="AL38" s="346"/>
      <c r="AM38" s="365"/>
      <c r="AN38" s="365"/>
      <c r="AO38" s="365"/>
      <c r="AP38" s="367"/>
    </row>
    <row r="39" spans="1:42" ht="24" customHeight="1" x14ac:dyDescent="0.15">
      <c r="A39" s="340"/>
      <c r="B39" s="343"/>
      <c r="C39" s="346"/>
      <c r="D39" s="31" t="s">
        <v>87</v>
      </c>
      <c r="E39" s="30">
        <f t="shared" si="8"/>
        <v>150000</v>
      </c>
      <c r="F39" s="29" t="s">
        <v>7</v>
      </c>
      <c r="G39" s="343"/>
      <c r="H39" s="346"/>
      <c r="I39" s="349"/>
      <c r="J39" s="352"/>
      <c r="L39" s="355"/>
      <c r="M39" s="358"/>
      <c r="N39" s="343"/>
      <c r="O39" s="349"/>
      <c r="P39" s="349"/>
      <c r="Q39" s="349"/>
      <c r="R39" s="349"/>
      <c r="S39" s="349"/>
      <c r="T39" s="346"/>
      <c r="U39" s="358"/>
      <c r="V39" s="343"/>
      <c r="W39" s="346"/>
      <c r="X39" s="358"/>
      <c r="Y39" s="343"/>
      <c r="Z39" s="349"/>
      <c r="AA39" s="349"/>
      <c r="AB39" s="349"/>
      <c r="AC39" s="346"/>
      <c r="AD39" s="358"/>
      <c r="AE39" s="349"/>
      <c r="AF39" s="349"/>
      <c r="AG39" s="349"/>
      <c r="AH39" s="349"/>
      <c r="AI39" s="346"/>
      <c r="AJ39" s="358"/>
      <c r="AK39" s="361"/>
      <c r="AL39" s="346"/>
      <c r="AM39" s="368">
        <f>SUM(AM7:AM36)</f>
        <v>439000</v>
      </c>
      <c r="AN39" s="369" t="s">
        <v>7</v>
      </c>
      <c r="AO39" s="368">
        <f>SUM(AO7:AO36)</f>
        <v>300000</v>
      </c>
      <c r="AP39" s="370" t="s">
        <v>7</v>
      </c>
    </row>
    <row r="40" spans="1:42" ht="24" customHeight="1" x14ac:dyDescent="0.15">
      <c r="A40" s="340"/>
      <c r="B40" s="343"/>
      <c r="C40" s="346"/>
      <c r="D40" s="31"/>
      <c r="E40" s="30">
        <f t="shared" si="8"/>
        <v>0</v>
      </c>
      <c r="F40" s="29" t="s">
        <v>7</v>
      </c>
      <c r="G40" s="343"/>
      <c r="H40" s="346"/>
      <c r="I40" s="349"/>
      <c r="J40" s="352"/>
      <c r="L40" s="355"/>
      <c r="M40" s="358"/>
      <c r="N40" s="343"/>
      <c r="O40" s="349"/>
      <c r="P40" s="349"/>
      <c r="Q40" s="349"/>
      <c r="R40" s="349"/>
      <c r="S40" s="349"/>
      <c r="T40" s="346"/>
      <c r="U40" s="358"/>
      <c r="V40" s="343"/>
      <c r="W40" s="346"/>
      <c r="X40" s="358"/>
      <c r="Y40" s="343"/>
      <c r="Z40" s="349"/>
      <c r="AA40" s="349"/>
      <c r="AB40" s="349"/>
      <c r="AC40" s="346"/>
      <c r="AD40" s="358"/>
      <c r="AE40" s="349"/>
      <c r="AF40" s="349"/>
      <c r="AG40" s="349"/>
      <c r="AH40" s="349"/>
      <c r="AI40" s="346"/>
      <c r="AJ40" s="358"/>
      <c r="AK40" s="361"/>
      <c r="AL40" s="346"/>
      <c r="AM40" s="343"/>
      <c r="AN40" s="346"/>
      <c r="AO40" s="343"/>
      <c r="AP40" s="352"/>
    </row>
    <row r="41" spans="1:42" ht="24" customHeight="1" x14ac:dyDescent="0.15">
      <c r="A41" s="340"/>
      <c r="B41" s="343"/>
      <c r="C41" s="346"/>
      <c r="D41" s="31" t="s">
        <v>55</v>
      </c>
      <c r="E41" s="30">
        <f t="shared" si="8"/>
        <v>0</v>
      </c>
      <c r="F41" s="29" t="s">
        <v>7</v>
      </c>
      <c r="G41" s="343"/>
      <c r="H41" s="346"/>
      <c r="I41" s="349"/>
      <c r="J41" s="352"/>
      <c r="L41" s="355"/>
      <c r="M41" s="358"/>
      <c r="N41" s="343"/>
      <c r="O41" s="349"/>
      <c r="P41" s="349"/>
      <c r="Q41" s="349"/>
      <c r="R41" s="349"/>
      <c r="S41" s="349"/>
      <c r="T41" s="346"/>
      <c r="U41" s="358"/>
      <c r="V41" s="343"/>
      <c r="W41" s="346"/>
      <c r="X41" s="358"/>
      <c r="Y41" s="343"/>
      <c r="Z41" s="349"/>
      <c r="AA41" s="349"/>
      <c r="AB41" s="349"/>
      <c r="AC41" s="346"/>
      <c r="AD41" s="358"/>
      <c r="AE41" s="349"/>
      <c r="AF41" s="349"/>
      <c r="AG41" s="349"/>
      <c r="AH41" s="349"/>
      <c r="AI41" s="346"/>
      <c r="AJ41" s="358"/>
      <c r="AK41" s="361"/>
      <c r="AL41" s="346"/>
      <c r="AM41" s="343"/>
      <c r="AN41" s="346"/>
      <c r="AO41" s="343"/>
      <c r="AP41" s="352"/>
    </row>
    <row r="42" spans="1:42" ht="24" customHeight="1" thickBot="1" x14ac:dyDescent="0.2">
      <c r="A42" s="341"/>
      <c r="B42" s="344"/>
      <c r="C42" s="347"/>
      <c r="D42" s="28" t="s">
        <v>45</v>
      </c>
      <c r="E42" s="27">
        <f t="shared" si="8"/>
        <v>150000</v>
      </c>
      <c r="F42" s="26" t="s">
        <v>7</v>
      </c>
      <c r="G42" s="344"/>
      <c r="H42" s="347"/>
      <c r="I42" s="350"/>
      <c r="J42" s="353"/>
      <c r="L42" s="356"/>
      <c r="M42" s="359"/>
      <c r="N42" s="344"/>
      <c r="O42" s="350"/>
      <c r="P42" s="350"/>
      <c r="Q42" s="350"/>
      <c r="R42" s="350"/>
      <c r="S42" s="350"/>
      <c r="T42" s="347"/>
      <c r="U42" s="359"/>
      <c r="V42" s="344"/>
      <c r="W42" s="347"/>
      <c r="X42" s="359"/>
      <c r="Y42" s="344"/>
      <c r="Z42" s="350"/>
      <c r="AA42" s="350"/>
      <c r="AB42" s="350"/>
      <c r="AC42" s="347"/>
      <c r="AD42" s="359"/>
      <c r="AE42" s="350"/>
      <c r="AF42" s="350"/>
      <c r="AG42" s="350"/>
      <c r="AH42" s="350"/>
      <c r="AI42" s="347"/>
      <c r="AJ42" s="359"/>
      <c r="AK42" s="362"/>
      <c r="AL42" s="347"/>
      <c r="AM42" s="344"/>
      <c r="AN42" s="347"/>
      <c r="AO42" s="344"/>
      <c r="AP42" s="353"/>
    </row>
    <row r="43" spans="1:42" ht="26.25" customHeight="1" x14ac:dyDescent="0.15">
      <c r="A43" s="105"/>
      <c r="B43" s="266" t="s">
        <v>110</v>
      </c>
      <c r="C43" s="267"/>
      <c r="D43" s="267"/>
      <c r="E43" s="267"/>
      <c r="F43" s="264" t="s">
        <v>112</v>
      </c>
      <c r="G43" s="264"/>
      <c r="H43" s="264"/>
      <c r="I43" s="106" t="s">
        <v>33</v>
      </c>
      <c r="J43" s="371"/>
      <c r="K43" s="371"/>
      <c r="L43" s="371"/>
      <c r="M43" s="371"/>
      <c r="N43" s="371"/>
      <c r="O43" s="371"/>
      <c r="P43" s="371"/>
      <c r="Q43" s="371"/>
      <c r="R43" s="371"/>
      <c r="S43" s="108"/>
      <c r="T43" s="109"/>
      <c r="U43" s="110"/>
      <c r="V43" s="266" t="s">
        <v>111</v>
      </c>
      <c r="W43" s="267"/>
      <c r="X43" s="267"/>
      <c r="Y43" s="267"/>
      <c r="Z43" s="267"/>
      <c r="AA43" s="267"/>
      <c r="AB43" s="108"/>
      <c r="AC43" s="265" t="s">
        <v>116</v>
      </c>
      <c r="AD43" s="264"/>
      <c r="AE43" s="264"/>
      <c r="AF43" s="264"/>
      <c r="AG43" s="110"/>
      <c r="AH43" s="264" t="s">
        <v>33</v>
      </c>
      <c r="AI43" s="264"/>
      <c r="AJ43" s="264"/>
      <c r="AK43" s="302"/>
      <c r="AL43" s="303"/>
      <c r="AM43" s="303"/>
      <c r="AN43" s="303"/>
      <c r="AO43" s="303"/>
      <c r="AP43" s="111"/>
    </row>
    <row r="44" spans="1:42" ht="26.25" customHeight="1" x14ac:dyDescent="0.15">
      <c r="A44" s="105"/>
      <c r="B44" s="268" t="s">
        <v>155</v>
      </c>
      <c r="C44" s="268"/>
      <c r="D44" s="268"/>
      <c r="E44" s="268"/>
      <c r="F44" s="263"/>
      <c r="G44" s="263"/>
      <c r="H44" s="263"/>
      <c r="I44" s="106" t="s">
        <v>113</v>
      </c>
      <c r="J44" s="270"/>
      <c r="K44" s="270"/>
      <c r="L44" s="270"/>
      <c r="M44" s="270"/>
      <c r="N44" s="270"/>
      <c r="O44" s="270"/>
      <c r="P44" s="270"/>
      <c r="Q44" s="270"/>
      <c r="R44" s="270"/>
      <c r="S44" s="108"/>
      <c r="T44" s="113"/>
      <c r="U44" s="110"/>
      <c r="V44" s="268" t="s">
        <v>114</v>
      </c>
      <c r="W44" s="269"/>
      <c r="X44" s="269"/>
      <c r="Y44" s="269"/>
      <c r="Z44" s="269"/>
      <c r="AA44" s="269"/>
      <c r="AB44" s="108"/>
      <c r="AC44" s="263"/>
      <c r="AD44" s="263"/>
      <c r="AE44" s="263"/>
      <c r="AF44" s="263"/>
      <c r="AG44" s="110"/>
      <c r="AH44" s="263" t="s">
        <v>113</v>
      </c>
      <c r="AI44" s="263"/>
      <c r="AJ44" s="263"/>
      <c r="AK44" s="261"/>
      <c r="AL44" s="262"/>
      <c r="AM44" s="262"/>
      <c r="AN44" s="262"/>
      <c r="AO44" s="262"/>
      <c r="AP44" s="111"/>
    </row>
    <row r="45" spans="1:42" ht="26.25" customHeight="1" x14ac:dyDescent="0.15">
      <c r="A45" s="105"/>
      <c r="B45" s="112"/>
      <c r="C45" s="108"/>
      <c r="D45" s="108"/>
      <c r="E45" s="108"/>
      <c r="F45" s="108"/>
      <c r="G45" s="112"/>
      <c r="H45" s="108"/>
      <c r="I45" s="106" t="s">
        <v>85</v>
      </c>
      <c r="J45" s="270"/>
      <c r="K45" s="270"/>
      <c r="L45" s="270"/>
      <c r="M45" s="270"/>
      <c r="N45" s="270"/>
      <c r="O45" s="270"/>
      <c r="P45" s="270"/>
      <c r="Q45" s="270"/>
      <c r="R45" s="270"/>
      <c r="S45" s="108"/>
      <c r="T45" s="113"/>
      <c r="U45" s="110"/>
      <c r="V45" s="108"/>
      <c r="W45" s="112"/>
      <c r="X45" s="110"/>
      <c r="Y45" s="108"/>
      <c r="Z45" s="108"/>
      <c r="AA45" s="108"/>
      <c r="AB45" s="108"/>
      <c r="AC45" s="108"/>
      <c r="AD45" s="112"/>
      <c r="AE45" s="112"/>
      <c r="AF45" s="112"/>
      <c r="AG45" s="110"/>
      <c r="AH45" s="263" t="s">
        <v>85</v>
      </c>
      <c r="AI45" s="263"/>
      <c r="AJ45" s="263"/>
      <c r="AK45" s="261"/>
      <c r="AL45" s="262"/>
      <c r="AM45" s="262"/>
      <c r="AN45" s="262"/>
      <c r="AO45" s="262"/>
      <c r="AP45" s="111"/>
    </row>
    <row r="46" spans="1:42" ht="8.4499999999999993" customHeight="1" x14ac:dyDescent="0.15">
      <c r="A46" s="114"/>
      <c r="B46" s="115"/>
      <c r="C46" s="107"/>
      <c r="D46" s="107"/>
      <c r="E46" s="107"/>
      <c r="F46" s="107"/>
      <c r="G46" s="115"/>
      <c r="H46" s="107"/>
      <c r="I46" s="115"/>
      <c r="J46" s="107"/>
      <c r="K46" s="115"/>
      <c r="L46" s="115"/>
      <c r="M46" s="116"/>
      <c r="N46" s="107"/>
      <c r="O46" s="115"/>
      <c r="P46" s="107"/>
      <c r="Q46" s="107"/>
      <c r="R46" s="107"/>
      <c r="S46" s="107"/>
      <c r="T46" s="117"/>
      <c r="U46" s="116"/>
      <c r="V46" s="107"/>
      <c r="W46" s="115"/>
      <c r="X46" s="116"/>
      <c r="Y46" s="107"/>
      <c r="Z46" s="107"/>
      <c r="AA46" s="107"/>
      <c r="AB46" s="107"/>
      <c r="AC46" s="107"/>
      <c r="AD46" s="115"/>
      <c r="AE46" s="115"/>
      <c r="AF46" s="115"/>
      <c r="AG46" s="116"/>
      <c r="AH46" s="115"/>
      <c r="AI46" s="116"/>
      <c r="AJ46" s="107"/>
      <c r="AK46" s="115"/>
      <c r="AL46" s="115"/>
      <c r="AM46" s="115"/>
      <c r="AN46" s="115"/>
      <c r="AO46" s="115"/>
      <c r="AP46" s="118"/>
    </row>
    <row r="47" spans="1:42" ht="26.25" customHeight="1" x14ac:dyDescent="0.15">
      <c r="A47" s="14"/>
    </row>
    <row r="48" spans="1:42" ht="26.25" customHeight="1" x14ac:dyDescent="0.15">
      <c r="A48" s="14"/>
    </row>
    <row r="49" spans="1:1" ht="26.25" customHeight="1" x14ac:dyDescent="0.15">
      <c r="A49" s="14"/>
    </row>
    <row r="50" spans="1:1" ht="26.25" customHeight="1" x14ac:dyDescent="0.15">
      <c r="A50" s="14"/>
    </row>
    <row r="51" spans="1:1" ht="26.25" customHeight="1" x14ac:dyDescent="0.15">
      <c r="A51" s="14"/>
    </row>
    <row r="52" spans="1:1" ht="26.25" customHeight="1" x14ac:dyDescent="0.15">
      <c r="A52" s="14"/>
    </row>
    <row r="53" spans="1:1" ht="26.25" customHeight="1" x14ac:dyDescent="0.15">
      <c r="A53" s="14"/>
    </row>
    <row r="54" spans="1:1" ht="26.25" customHeight="1" x14ac:dyDescent="0.15">
      <c r="A54" s="14"/>
    </row>
    <row r="55" spans="1:1" ht="26.25" customHeight="1" x14ac:dyDescent="0.15">
      <c r="A55" s="14"/>
    </row>
    <row r="56" spans="1:1" ht="26.25" customHeight="1" x14ac:dyDescent="0.15">
      <c r="A56" s="14"/>
    </row>
    <row r="57" spans="1:1" ht="26.25" customHeight="1" x14ac:dyDescent="0.15">
      <c r="A57" s="14"/>
    </row>
    <row r="58" spans="1:1" ht="26.25" customHeight="1" x14ac:dyDescent="0.15">
      <c r="A58" s="14"/>
    </row>
    <row r="59" spans="1:1" ht="26.25" customHeight="1" x14ac:dyDescent="0.15">
      <c r="A59" s="14"/>
    </row>
    <row r="60" spans="1:1" ht="26.25" customHeight="1" x14ac:dyDescent="0.15">
      <c r="A60" s="14"/>
    </row>
    <row r="61" spans="1:1" ht="26.25" customHeight="1" x14ac:dyDescent="0.15">
      <c r="A61" s="14"/>
    </row>
    <row r="62" spans="1:1" ht="26.25" customHeight="1" x14ac:dyDescent="0.15">
      <c r="A62" s="14"/>
    </row>
    <row r="63" spans="1:1" ht="26.25" customHeight="1" x14ac:dyDescent="0.15">
      <c r="A63" s="14"/>
    </row>
    <row r="64" spans="1:1" ht="26.25" customHeight="1" x14ac:dyDescent="0.15">
      <c r="A64" s="14"/>
    </row>
    <row r="65" spans="1:1" ht="26.25" customHeight="1" x14ac:dyDescent="0.15">
      <c r="A65" s="14"/>
    </row>
    <row r="66" spans="1:1" ht="26.25" customHeight="1" x14ac:dyDescent="0.15">
      <c r="A66" s="14"/>
    </row>
    <row r="67" spans="1:1" ht="26.25" customHeight="1" x14ac:dyDescent="0.15">
      <c r="A67" s="14"/>
    </row>
    <row r="68" spans="1:1" ht="26.25" customHeight="1" x14ac:dyDescent="0.15">
      <c r="A68" s="14"/>
    </row>
    <row r="69" spans="1:1" ht="26.25" customHeight="1" x14ac:dyDescent="0.15">
      <c r="A69" s="14"/>
    </row>
    <row r="70" spans="1:1" ht="26.25" customHeight="1" x14ac:dyDescent="0.15">
      <c r="A70" s="14"/>
    </row>
    <row r="71" spans="1:1" ht="26.25" customHeight="1" x14ac:dyDescent="0.15">
      <c r="A71" s="14"/>
    </row>
    <row r="72" spans="1:1" ht="26.25" customHeight="1" x14ac:dyDescent="0.15">
      <c r="A72" s="14"/>
    </row>
    <row r="73" spans="1:1" ht="26.25" customHeight="1" x14ac:dyDescent="0.15">
      <c r="A73" s="14"/>
    </row>
    <row r="74" spans="1:1" ht="26.25" customHeight="1" x14ac:dyDescent="0.15">
      <c r="A74" s="14"/>
    </row>
    <row r="75" spans="1:1" ht="26.25" customHeight="1" x14ac:dyDescent="0.15">
      <c r="A75" s="14"/>
    </row>
    <row r="76" spans="1:1" ht="26.25" customHeight="1" x14ac:dyDescent="0.15">
      <c r="A76" s="14"/>
    </row>
    <row r="77" spans="1:1" ht="26.25" customHeight="1" x14ac:dyDescent="0.15">
      <c r="A77" s="14"/>
    </row>
    <row r="78" spans="1:1" ht="26.25" customHeight="1" x14ac:dyDescent="0.15">
      <c r="A78" s="14"/>
    </row>
    <row r="79" spans="1:1" ht="26.25" customHeight="1" x14ac:dyDescent="0.15">
      <c r="A79" s="14"/>
    </row>
    <row r="80" spans="1:1" ht="26.25" customHeight="1" x14ac:dyDescent="0.15">
      <c r="A80" s="14"/>
    </row>
  </sheetData>
  <mergeCells count="280">
    <mergeCell ref="AK37:AK42"/>
    <mergeCell ref="AL37:AL42"/>
    <mergeCell ref="AM37:AN38"/>
    <mergeCell ref="AO37:AP38"/>
    <mergeCell ref="AM39:AM42"/>
    <mergeCell ref="AN39:AN42"/>
    <mergeCell ref="AO39:AO42"/>
    <mergeCell ref="AP39:AP42"/>
    <mergeCell ref="U37:U42"/>
    <mergeCell ref="V37:V42"/>
    <mergeCell ref="W37:W42"/>
    <mergeCell ref="X37:X42"/>
    <mergeCell ref="Y37:AB42"/>
    <mergeCell ref="AD37:AD42"/>
    <mergeCell ref="AE37:AH42"/>
    <mergeCell ref="AI37:AI42"/>
    <mergeCell ref="AJ37:AJ42"/>
    <mergeCell ref="A37:A42"/>
    <mergeCell ref="B37:B42"/>
    <mergeCell ref="C37:C42"/>
    <mergeCell ref="G37:G42"/>
    <mergeCell ref="H37:H42"/>
    <mergeCell ref="M35:M36"/>
    <mergeCell ref="AD33:AD34"/>
    <mergeCell ref="AE34:AH34"/>
    <mergeCell ref="AE35:AH36"/>
    <mergeCell ref="A31:A36"/>
    <mergeCell ref="B31:B36"/>
    <mergeCell ref="C31:C36"/>
    <mergeCell ref="G31:G36"/>
    <mergeCell ref="H31:H36"/>
    <mergeCell ref="I31:I36"/>
    <mergeCell ref="AC37:AC42"/>
    <mergeCell ref="I37:I42"/>
    <mergeCell ref="J37:J42"/>
    <mergeCell ref="L37:L42"/>
    <mergeCell ref="M37:M42"/>
    <mergeCell ref="N37:S42"/>
    <mergeCell ref="T37:T42"/>
    <mergeCell ref="N35:S36"/>
    <mergeCell ref="T35:T36"/>
    <mergeCell ref="AI35:AI36"/>
    <mergeCell ref="AJ35:AJ36"/>
    <mergeCell ref="AK35:AK36"/>
    <mergeCell ref="Y31:AC32"/>
    <mergeCell ref="AD31:AD32"/>
    <mergeCell ref="AD35:AD36"/>
    <mergeCell ref="AE32:AH32"/>
    <mergeCell ref="X33:X34"/>
    <mergeCell ref="Y33:Y34"/>
    <mergeCell ref="Z33:Z34"/>
    <mergeCell ref="AA33:AA34"/>
    <mergeCell ref="AB33:AB34"/>
    <mergeCell ref="AC33:AC34"/>
    <mergeCell ref="AJ31:AJ32"/>
    <mergeCell ref="AK31:AL32"/>
    <mergeCell ref="X35:X36"/>
    <mergeCell ref="Y35:AB36"/>
    <mergeCell ref="AC35:AC36"/>
    <mergeCell ref="X31:X32"/>
    <mergeCell ref="AM31:AM36"/>
    <mergeCell ref="AN31:AN36"/>
    <mergeCell ref="AO31:AO36"/>
    <mergeCell ref="AP31:AP36"/>
    <mergeCell ref="AJ33:AJ34"/>
    <mergeCell ref="AK33:AL34"/>
    <mergeCell ref="AL35:AL36"/>
    <mergeCell ref="AJ29:AJ30"/>
    <mergeCell ref="AK29:AK30"/>
    <mergeCell ref="AL29:AL30"/>
    <mergeCell ref="AP25:AP30"/>
    <mergeCell ref="AN25:AN30"/>
    <mergeCell ref="AO25:AO30"/>
    <mergeCell ref="L25:L30"/>
    <mergeCell ref="M25:M28"/>
    <mergeCell ref="U25:U30"/>
    <mergeCell ref="V25:V30"/>
    <mergeCell ref="W25:W30"/>
    <mergeCell ref="M29:M30"/>
    <mergeCell ref="N29:S30"/>
    <mergeCell ref="T29:T30"/>
    <mergeCell ref="J31:J36"/>
    <mergeCell ref="L31:L36"/>
    <mergeCell ref="M31:M34"/>
    <mergeCell ref="U31:U36"/>
    <mergeCell ref="V31:V36"/>
    <mergeCell ref="W31:W36"/>
    <mergeCell ref="X25:X26"/>
    <mergeCell ref="X29:X30"/>
    <mergeCell ref="AC29:AC30"/>
    <mergeCell ref="Y25:AC26"/>
    <mergeCell ref="AD25:AD26"/>
    <mergeCell ref="X27:X28"/>
    <mergeCell ref="AJ25:AJ26"/>
    <mergeCell ref="AK25:AL26"/>
    <mergeCell ref="AM25:AM30"/>
    <mergeCell ref="AJ27:AJ28"/>
    <mergeCell ref="AK27:AL28"/>
    <mergeCell ref="AE28:AH28"/>
    <mergeCell ref="Y29:AB30"/>
    <mergeCell ref="AE26:AH26"/>
    <mergeCell ref="Y27:Y28"/>
    <mergeCell ref="Z27:Z28"/>
    <mergeCell ref="AA27:AA28"/>
    <mergeCell ref="AB27:AB28"/>
    <mergeCell ref="AC27:AC28"/>
    <mergeCell ref="AD27:AD28"/>
    <mergeCell ref="AD29:AD30"/>
    <mergeCell ref="AE29:AH30"/>
    <mergeCell ref="AI29:AI30"/>
    <mergeCell ref="A25:A30"/>
    <mergeCell ref="B25:B30"/>
    <mergeCell ref="C25:C30"/>
    <mergeCell ref="G25:G30"/>
    <mergeCell ref="H25:H30"/>
    <mergeCell ref="I25:I30"/>
    <mergeCell ref="J25:J30"/>
    <mergeCell ref="X23:X24"/>
    <mergeCell ref="Y23:AB24"/>
    <mergeCell ref="A19:A24"/>
    <mergeCell ref="B19:B24"/>
    <mergeCell ref="C19:C24"/>
    <mergeCell ref="G19:G24"/>
    <mergeCell ref="H19:H24"/>
    <mergeCell ref="I19:I24"/>
    <mergeCell ref="J19:J24"/>
    <mergeCell ref="L19:L24"/>
    <mergeCell ref="M19:M22"/>
    <mergeCell ref="U19:U24"/>
    <mergeCell ref="V19:V24"/>
    <mergeCell ref="W19:W24"/>
    <mergeCell ref="M23:M24"/>
    <mergeCell ref="N23:S24"/>
    <mergeCell ref="T23:T24"/>
    <mergeCell ref="AP19:AP24"/>
    <mergeCell ref="AE20:AH20"/>
    <mergeCell ref="AJ23:AJ24"/>
    <mergeCell ref="AK23:AK24"/>
    <mergeCell ref="AL23:AL24"/>
    <mergeCell ref="AK17:AK18"/>
    <mergeCell ref="AL17:AL18"/>
    <mergeCell ref="AN13:AN18"/>
    <mergeCell ref="AO13:AO18"/>
    <mergeCell ref="AP13:AP18"/>
    <mergeCell ref="AM13:AM18"/>
    <mergeCell ref="AJ19:AJ20"/>
    <mergeCell ref="AK19:AL20"/>
    <mergeCell ref="AM19:AM24"/>
    <mergeCell ref="AJ21:AJ22"/>
    <mergeCell ref="AK21:AL22"/>
    <mergeCell ref="AE22:AH22"/>
    <mergeCell ref="AE23:AH24"/>
    <mergeCell ref="AI23:AI24"/>
    <mergeCell ref="AN19:AN24"/>
    <mergeCell ref="AO19:AO24"/>
    <mergeCell ref="X19:X20"/>
    <mergeCell ref="Y19:AC20"/>
    <mergeCell ref="AD19:AD20"/>
    <mergeCell ref="AD21:AD22"/>
    <mergeCell ref="X21:X22"/>
    <mergeCell ref="Y21:Y22"/>
    <mergeCell ref="Z21:Z22"/>
    <mergeCell ref="AA21:AA22"/>
    <mergeCell ref="AB21:AB22"/>
    <mergeCell ref="AC21:AC22"/>
    <mergeCell ref="AD23:AD24"/>
    <mergeCell ref="AC23:AC24"/>
    <mergeCell ref="AD13:AD14"/>
    <mergeCell ref="AJ13:AJ14"/>
    <mergeCell ref="AK13:AL14"/>
    <mergeCell ref="I13:I18"/>
    <mergeCell ref="J13:J18"/>
    <mergeCell ref="AD15:AD16"/>
    <mergeCell ref="AJ15:AJ16"/>
    <mergeCell ref="AK15:AL16"/>
    <mergeCell ref="AE16:AH16"/>
    <mergeCell ref="X17:X18"/>
    <mergeCell ref="Y17:AB18"/>
    <mergeCell ref="AC17:AC18"/>
    <mergeCell ref="AD17:AD18"/>
    <mergeCell ref="AI17:AI18"/>
    <mergeCell ref="AJ17:AJ18"/>
    <mergeCell ref="AE14:AH14"/>
    <mergeCell ref="X15:X16"/>
    <mergeCell ref="Y15:Y16"/>
    <mergeCell ref="AB15:AB16"/>
    <mergeCell ref="X13:X14"/>
    <mergeCell ref="AE17:AH18"/>
    <mergeCell ref="W13:W18"/>
    <mergeCell ref="M13:M16"/>
    <mergeCell ref="U13:U18"/>
    <mergeCell ref="AC15:AC16"/>
    <mergeCell ref="N11:S12"/>
    <mergeCell ref="T11:T12"/>
    <mergeCell ref="X11:X12"/>
    <mergeCell ref="Y11:AB12"/>
    <mergeCell ref="AC11:AC12"/>
    <mergeCell ref="Z15:Z16"/>
    <mergeCell ref="AA15:AA16"/>
    <mergeCell ref="A13:A18"/>
    <mergeCell ref="B13:B18"/>
    <mergeCell ref="C13:C18"/>
    <mergeCell ref="G13:G18"/>
    <mergeCell ref="H13:H18"/>
    <mergeCell ref="Y13:AC14"/>
    <mergeCell ref="V13:V18"/>
    <mergeCell ref="AP7:AP12"/>
    <mergeCell ref="AJ9:AJ10"/>
    <mergeCell ref="AK9:AL10"/>
    <mergeCell ref="U7:U12"/>
    <mergeCell ref="V7:V12"/>
    <mergeCell ref="W7:W12"/>
    <mergeCell ref="X7:X8"/>
    <mergeCell ref="Y7:AC8"/>
    <mergeCell ref="M11:M12"/>
    <mergeCell ref="AJ7:AJ8"/>
    <mergeCell ref="AK7:AL8"/>
    <mergeCell ref="AM7:AM12"/>
    <mergeCell ref="AD7:AD8"/>
    <mergeCell ref="AD11:AD12"/>
    <mergeCell ref="AE8:AH8"/>
    <mergeCell ref="X9:X10"/>
    <mergeCell ref="AN7:AN12"/>
    <mergeCell ref="AO7:AO12"/>
    <mergeCell ref="AE10:AH10"/>
    <mergeCell ref="AE11:AH12"/>
    <mergeCell ref="AI11:AI12"/>
    <mergeCell ref="AJ11:AJ12"/>
    <mergeCell ref="AK11:AK12"/>
    <mergeCell ref="AL11:AL12"/>
    <mergeCell ref="A7:A12"/>
    <mergeCell ref="B7:B12"/>
    <mergeCell ref="C7:C12"/>
    <mergeCell ref="G7:G12"/>
    <mergeCell ref="H7:H12"/>
    <mergeCell ref="I7:I12"/>
    <mergeCell ref="AK43:AO43"/>
    <mergeCell ref="AK44:AO44"/>
    <mergeCell ref="M4:T6"/>
    <mergeCell ref="U4:W6"/>
    <mergeCell ref="X4:AC6"/>
    <mergeCell ref="J7:J12"/>
    <mergeCell ref="L7:L12"/>
    <mergeCell ref="M7:M10"/>
    <mergeCell ref="L13:L18"/>
    <mergeCell ref="Y9:Y10"/>
    <mergeCell ref="Z9:Z10"/>
    <mergeCell ref="AA9:AA10"/>
    <mergeCell ref="AB9:AB10"/>
    <mergeCell ref="AC9:AC10"/>
    <mergeCell ref="AD9:AD10"/>
    <mergeCell ref="M17:M18"/>
    <mergeCell ref="N17:S18"/>
    <mergeCell ref="T17:T18"/>
    <mergeCell ref="AD4:AI6"/>
    <mergeCell ref="AJ4:AL6"/>
    <mergeCell ref="AM4:AN6"/>
    <mergeCell ref="A2:AP2"/>
    <mergeCell ref="A3:B3"/>
    <mergeCell ref="L3:O3"/>
    <mergeCell ref="A4:A6"/>
    <mergeCell ref="B4:C6"/>
    <mergeCell ref="D4:F6"/>
    <mergeCell ref="G4:H6"/>
    <mergeCell ref="I4:J6"/>
    <mergeCell ref="L4:L6"/>
    <mergeCell ref="AO4:AP6"/>
    <mergeCell ref="AK45:AO45"/>
    <mergeCell ref="AH45:AJ45"/>
    <mergeCell ref="AH44:AJ44"/>
    <mergeCell ref="AH43:AJ43"/>
    <mergeCell ref="AC43:AF44"/>
    <mergeCell ref="V43:AA43"/>
    <mergeCell ref="V44:AA44"/>
    <mergeCell ref="J45:R45"/>
    <mergeCell ref="B43:E43"/>
    <mergeCell ref="F43:H44"/>
    <mergeCell ref="B44:E44"/>
    <mergeCell ref="J43:R43"/>
    <mergeCell ref="J44:R44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4" orientation="landscape" r:id="rId1"/>
  <headerFooter alignWithMargins="0">
    <oddHeader>&amp;L&amp;14【様式３-３】</oddHeader>
  </headerFooter>
  <rowBreaks count="1" manualBreakCount="1">
    <brk id="42" max="45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BF37"/>
  <sheetViews>
    <sheetView view="pageBreakPreview" topLeftCell="B1" zoomScaleNormal="100" zoomScaleSheetLayoutView="100" workbookViewId="0">
      <selection activeCell="B4" sqref="B4:D4"/>
    </sheetView>
  </sheetViews>
  <sheetFormatPr defaultColWidth="3.625" defaultRowHeight="37.5" customHeight="1" x14ac:dyDescent="0.15"/>
  <cols>
    <col min="1" max="1" width="4" style="53" bestFit="1" customWidth="1"/>
    <col min="2" max="17" width="3.625" style="12"/>
    <col min="18" max="20" width="3.625" style="52"/>
    <col min="21" max="16384" width="3.625" style="12"/>
  </cols>
  <sheetData>
    <row r="1" spans="1:58" ht="10.5" customHeight="1" thickBot="1" x14ac:dyDescent="0.2">
      <c r="A1" s="12"/>
    </row>
    <row r="2" spans="1:58" ht="30.95" customHeight="1" x14ac:dyDescent="0.15">
      <c r="A2" s="403" t="s">
        <v>80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4"/>
      <c r="W2" s="405" t="s">
        <v>31</v>
      </c>
      <c r="X2" s="406"/>
      <c r="Y2" s="407"/>
      <c r="Z2" s="408">
        <v>1</v>
      </c>
      <c r="AA2" s="408"/>
      <c r="AB2" s="408"/>
      <c r="AC2" s="408"/>
      <c r="AD2" s="408"/>
      <c r="AF2" s="77" t="s">
        <v>79</v>
      </c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5"/>
    </row>
    <row r="3" spans="1:58" ht="32.1" customHeight="1" x14ac:dyDescent="0.15">
      <c r="A3" s="74" t="s">
        <v>86</v>
      </c>
      <c r="B3" s="409" t="s">
        <v>78</v>
      </c>
      <c r="C3" s="410"/>
      <c r="D3" s="411"/>
      <c r="E3" s="409" t="s">
        <v>32</v>
      </c>
      <c r="F3" s="410"/>
      <c r="G3" s="410"/>
      <c r="H3" s="410"/>
      <c r="I3" s="411"/>
      <c r="J3" s="409" t="s">
        <v>33</v>
      </c>
      <c r="K3" s="410"/>
      <c r="L3" s="410"/>
      <c r="M3" s="410"/>
      <c r="N3" s="411"/>
      <c r="O3" s="409" t="s">
        <v>23</v>
      </c>
      <c r="P3" s="410"/>
      <c r="Q3" s="411"/>
      <c r="R3" s="409" t="s">
        <v>34</v>
      </c>
      <c r="S3" s="410"/>
      <c r="T3" s="411"/>
      <c r="U3" s="412" t="s">
        <v>156</v>
      </c>
      <c r="V3" s="412"/>
      <c r="W3" s="412"/>
      <c r="X3" s="412"/>
      <c r="Y3" s="412"/>
      <c r="Z3" s="409" t="s">
        <v>77</v>
      </c>
      <c r="AA3" s="410"/>
      <c r="AB3" s="410"/>
      <c r="AC3" s="410"/>
      <c r="AD3" s="411"/>
      <c r="AF3" s="60"/>
      <c r="BF3" s="59"/>
    </row>
    <row r="4" spans="1:58" ht="34.5" customHeight="1" x14ac:dyDescent="0.15">
      <c r="A4" s="73">
        <v>1</v>
      </c>
      <c r="B4" s="400" t="s">
        <v>141</v>
      </c>
      <c r="C4" s="401"/>
      <c r="D4" s="402"/>
      <c r="E4" s="400" t="s">
        <v>142</v>
      </c>
      <c r="F4" s="401"/>
      <c r="G4" s="401"/>
      <c r="H4" s="401"/>
      <c r="I4" s="402"/>
      <c r="J4" s="395" t="s">
        <v>143</v>
      </c>
      <c r="K4" s="396"/>
      <c r="L4" s="396"/>
      <c r="M4" s="396"/>
      <c r="N4" s="397"/>
      <c r="O4" s="395" t="s">
        <v>144</v>
      </c>
      <c r="P4" s="396"/>
      <c r="Q4" s="397"/>
      <c r="R4" s="395" t="s">
        <v>145</v>
      </c>
      <c r="S4" s="396"/>
      <c r="T4" s="397"/>
      <c r="U4" s="398">
        <v>1500</v>
      </c>
      <c r="V4" s="399"/>
      <c r="W4" s="399"/>
      <c r="X4" s="399"/>
      <c r="Y4" s="72" t="s">
        <v>7</v>
      </c>
      <c r="Z4" s="380">
        <f>(U4)*2</f>
        <v>3000</v>
      </c>
      <c r="AA4" s="381"/>
      <c r="AB4" s="381"/>
      <c r="AC4" s="381"/>
      <c r="AD4" s="72" t="s">
        <v>7</v>
      </c>
      <c r="AF4" s="60"/>
      <c r="BF4" s="59"/>
    </row>
    <row r="5" spans="1:58" ht="34.5" customHeight="1" x14ac:dyDescent="0.15">
      <c r="A5" s="73">
        <v>2</v>
      </c>
      <c r="B5" s="400" t="s">
        <v>141</v>
      </c>
      <c r="C5" s="401"/>
      <c r="D5" s="402"/>
      <c r="E5" s="400" t="s">
        <v>142</v>
      </c>
      <c r="F5" s="401"/>
      <c r="G5" s="401"/>
      <c r="H5" s="401"/>
      <c r="I5" s="402"/>
      <c r="J5" s="395" t="s">
        <v>146</v>
      </c>
      <c r="K5" s="396"/>
      <c r="L5" s="396"/>
      <c r="M5" s="396"/>
      <c r="N5" s="397"/>
      <c r="O5" s="395" t="s">
        <v>144</v>
      </c>
      <c r="P5" s="396"/>
      <c r="Q5" s="397"/>
      <c r="R5" s="395" t="s">
        <v>145</v>
      </c>
      <c r="S5" s="396"/>
      <c r="T5" s="397"/>
      <c r="U5" s="398">
        <v>1000</v>
      </c>
      <c r="V5" s="399"/>
      <c r="W5" s="399"/>
      <c r="X5" s="399"/>
      <c r="Y5" s="72" t="s">
        <v>7</v>
      </c>
      <c r="Z5" s="380">
        <f t="shared" ref="Z5:Z6" si="0">(U5)*2</f>
        <v>2000</v>
      </c>
      <c r="AA5" s="381"/>
      <c r="AB5" s="381"/>
      <c r="AC5" s="381"/>
      <c r="AD5" s="72" t="s">
        <v>7</v>
      </c>
      <c r="AF5" s="60"/>
      <c r="BF5" s="59"/>
    </row>
    <row r="6" spans="1:58" ht="34.5" customHeight="1" x14ac:dyDescent="0.15">
      <c r="A6" s="73">
        <v>3</v>
      </c>
      <c r="B6" s="400" t="s">
        <v>141</v>
      </c>
      <c r="C6" s="401"/>
      <c r="D6" s="402"/>
      <c r="E6" s="400" t="s">
        <v>142</v>
      </c>
      <c r="F6" s="401"/>
      <c r="G6" s="401"/>
      <c r="H6" s="401"/>
      <c r="I6" s="402"/>
      <c r="J6" s="395" t="s">
        <v>147</v>
      </c>
      <c r="K6" s="396"/>
      <c r="L6" s="396"/>
      <c r="M6" s="396"/>
      <c r="N6" s="397"/>
      <c r="O6" s="395" t="s">
        <v>144</v>
      </c>
      <c r="P6" s="396"/>
      <c r="Q6" s="397"/>
      <c r="R6" s="395" t="s">
        <v>145</v>
      </c>
      <c r="S6" s="396"/>
      <c r="T6" s="397"/>
      <c r="U6" s="398">
        <v>500</v>
      </c>
      <c r="V6" s="399"/>
      <c r="W6" s="399"/>
      <c r="X6" s="399"/>
      <c r="Y6" s="72" t="s">
        <v>7</v>
      </c>
      <c r="Z6" s="380">
        <f t="shared" si="0"/>
        <v>1000</v>
      </c>
      <c r="AA6" s="381"/>
      <c r="AB6" s="381"/>
      <c r="AC6" s="381"/>
      <c r="AD6" s="72" t="s">
        <v>7</v>
      </c>
      <c r="AF6" s="60"/>
      <c r="BF6" s="59"/>
    </row>
    <row r="7" spans="1:58" ht="34.5" customHeight="1" x14ac:dyDescent="0.15">
      <c r="A7" s="73">
        <v>4</v>
      </c>
      <c r="B7" s="400" t="s">
        <v>141</v>
      </c>
      <c r="C7" s="401"/>
      <c r="D7" s="402"/>
      <c r="E7" s="400" t="s">
        <v>142</v>
      </c>
      <c r="F7" s="401"/>
      <c r="G7" s="401"/>
      <c r="H7" s="401"/>
      <c r="I7" s="402"/>
      <c r="J7" s="395" t="s">
        <v>148</v>
      </c>
      <c r="K7" s="396"/>
      <c r="L7" s="396"/>
      <c r="M7" s="396"/>
      <c r="N7" s="397"/>
      <c r="O7" s="395" t="s">
        <v>144</v>
      </c>
      <c r="P7" s="396"/>
      <c r="Q7" s="397"/>
      <c r="R7" s="395" t="s">
        <v>145</v>
      </c>
      <c r="S7" s="396"/>
      <c r="T7" s="397"/>
      <c r="U7" s="398">
        <v>500</v>
      </c>
      <c r="V7" s="399"/>
      <c r="W7" s="399"/>
      <c r="X7" s="399"/>
      <c r="Y7" s="72" t="s">
        <v>7</v>
      </c>
      <c r="Z7" s="380">
        <f>(U7)*2</f>
        <v>1000</v>
      </c>
      <c r="AA7" s="381"/>
      <c r="AB7" s="381"/>
      <c r="AC7" s="381"/>
      <c r="AD7" s="72" t="s">
        <v>7</v>
      </c>
      <c r="AF7" s="60"/>
      <c r="BF7" s="59"/>
    </row>
    <row r="8" spans="1:58" ht="34.5" customHeight="1" x14ac:dyDescent="0.15">
      <c r="A8" s="73">
        <v>5</v>
      </c>
      <c r="B8" s="400" t="s">
        <v>141</v>
      </c>
      <c r="C8" s="401"/>
      <c r="D8" s="402"/>
      <c r="E8" s="400" t="s">
        <v>142</v>
      </c>
      <c r="F8" s="401"/>
      <c r="G8" s="401"/>
      <c r="H8" s="401"/>
      <c r="I8" s="402"/>
      <c r="J8" s="395" t="s">
        <v>147</v>
      </c>
      <c r="K8" s="396"/>
      <c r="L8" s="396"/>
      <c r="M8" s="396"/>
      <c r="N8" s="397"/>
      <c r="O8" s="395" t="s">
        <v>144</v>
      </c>
      <c r="P8" s="396"/>
      <c r="Q8" s="397"/>
      <c r="R8" s="395" t="s">
        <v>145</v>
      </c>
      <c r="S8" s="396"/>
      <c r="T8" s="397"/>
      <c r="U8" s="398">
        <v>500</v>
      </c>
      <c r="V8" s="399"/>
      <c r="W8" s="399"/>
      <c r="X8" s="399"/>
      <c r="Y8" s="72" t="s">
        <v>7</v>
      </c>
      <c r="Z8" s="380">
        <f t="shared" ref="Z8:Z23" si="1">(U8)*2</f>
        <v>1000</v>
      </c>
      <c r="AA8" s="381"/>
      <c r="AB8" s="381"/>
      <c r="AC8" s="381"/>
      <c r="AD8" s="72" t="s">
        <v>7</v>
      </c>
      <c r="AF8" s="60"/>
      <c r="BF8" s="59"/>
    </row>
    <row r="9" spans="1:58" ht="34.5" customHeight="1" x14ac:dyDescent="0.15">
      <c r="A9" s="73">
        <v>6</v>
      </c>
      <c r="B9" s="400" t="s">
        <v>141</v>
      </c>
      <c r="C9" s="401"/>
      <c r="D9" s="402"/>
      <c r="E9" s="400" t="s">
        <v>142</v>
      </c>
      <c r="F9" s="401"/>
      <c r="G9" s="401"/>
      <c r="H9" s="401"/>
      <c r="I9" s="402"/>
      <c r="J9" s="395" t="s">
        <v>148</v>
      </c>
      <c r="K9" s="396"/>
      <c r="L9" s="396"/>
      <c r="M9" s="396"/>
      <c r="N9" s="397"/>
      <c r="O9" s="395" t="s">
        <v>144</v>
      </c>
      <c r="P9" s="396"/>
      <c r="Q9" s="397"/>
      <c r="R9" s="395" t="s">
        <v>145</v>
      </c>
      <c r="S9" s="396"/>
      <c r="T9" s="397"/>
      <c r="U9" s="398">
        <v>500</v>
      </c>
      <c r="V9" s="399"/>
      <c r="W9" s="399"/>
      <c r="X9" s="399"/>
      <c r="Y9" s="72" t="s">
        <v>7</v>
      </c>
      <c r="Z9" s="380">
        <f t="shared" si="1"/>
        <v>1000</v>
      </c>
      <c r="AA9" s="381"/>
      <c r="AB9" s="381"/>
      <c r="AC9" s="381"/>
      <c r="AD9" s="72" t="s">
        <v>7</v>
      </c>
      <c r="AF9" s="60"/>
      <c r="BF9" s="59"/>
    </row>
    <row r="10" spans="1:58" ht="34.5" customHeight="1" x14ac:dyDescent="0.15">
      <c r="A10" s="73">
        <v>7</v>
      </c>
      <c r="B10" s="400" t="s">
        <v>149</v>
      </c>
      <c r="C10" s="401"/>
      <c r="D10" s="402"/>
      <c r="E10" s="400" t="s">
        <v>142</v>
      </c>
      <c r="F10" s="401"/>
      <c r="G10" s="401"/>
      <c r="H10" s="401"/>
      <c r="I10" s="402"/>
      <c r="J10" s="395" t="s">
        <v>147</v>
      </c>
      <c r="K10" s="396"/>
      <c r="L10" s="396"/>
      <c r="M10" s="396"/>
      <c r="N10" s="397"/>
      <c r="O10" s="395" t="s">
        <v>144</v>
      </c>
      <c r="P10" s="396"/>
      <c r="Q10" s="397"/>
      <c r="R10" s="395" t="s">
        <v>145</v>
      </c>
      <c r="S10" s="396"/>
      <c r="T10" s="397"/>
      <c r="U10" s="398">
        <v>500</v>
      </c>
      <c r="V10" s="399"/>
      <c r="W10" s="399"/>
      <c r="X10" s="399"/>
      <c r="Y10" s="72" t="s">
        <v>7</v>
      </c>
      <c r="Z10" s="380">
        <f t="shared" si="1"/>
        <v>1000</v>
      </c>
      <c r="AA10" s="381"/>
      <c r="AB10" s="381"/>
      <c r="AC10" s="381"/>
      <c r="AD10" s="72" t="s">
        <v>7</v>
      </c>
      <c r="AF10" s="60"/>
      <c r="BF10" s="59"/>
    </row>
    <row r="11" spans="1:58" ht="34.5" customHeight="1" x14ac:dyDescent="0.15">
      <c r="A11" s="73">
        <v>8</v>
      </c>
      <c r="B11" s="400" t="s">
        <v>149</v>
      </c>
      <c r="C11" s="401"/>
      <c r="D11" s="402"/>
      <c r="E11" s="400" t="s">
        <v>142</v>
      </c>
      <c r="F11" s="401"/>
      <c r="G11" s="401"/>
      <c r="H11" s="401"/>
      <c r="I11" s="402"/>
      <c r="J11" s="395" t="s">
        <v>147</v>
      </c>
      <c r="K11" s="396"/>
      <c r="L11" s="396"/>
      <c r="M11" s="396"/>
      <c r="N11" s="397"/>
      <c r="O11" s="395" t="s">
        <v>144</v>
      </c>
      <c r="P11" s="396"/>
      <c r="Q11" s="397"/>
      <c r="R11" s="395" t="s">
        <v>145</v>
      </c>
      <c r="S11" s="396"/>
      <c r="T11" s="397"/>
      <c r="U11" s="398">
        <v>500</v>
      </c>
      <c r="V11" s="399"/>
      <c r="W11" s="399"/>
      <c r="X11" s="399"/>
      <c r="Y11" s="72" t="s">
        <v>7</v>
      </c>
      <c r="Z11" s="380">
        <f t="shared" si="1"/>
        <v>1000</v>
      </c>
      <c r="AA11" s="381"/>
      <c r="AB11" s="381"/>
      <c r="AC11" s="381"/>
      <c r="AD11" s="72" t="s">
        <v>7</v>
      </c>
      <c r="AF11" s="60"/>
      <c r="BF11" s="59"/>
    </row>
    <row r="12" spans="1:58" ht="34.5" customHeight="1" x14ac:dyDescent="0.15">
      <c r="A12" s="73">
        <v>9</v>
      </c>
      <c r="B12" s="400" t="s">
        <v>149</v>
      </c>
      <c r="C12" s="401"/>
      <c r="D12" s="402"/>
      <c r="E12" s="400" t="s">
        <v>142</v>
      </c>
      <c r="F12" s="401"/>
      <c r="G12" s="401"/>
      <c r="H12" s="401"/>
      <c r="I12" s="402"/>
      <c r="J12" s="395" t="s">
        <v>147</v>
      </c>
      <c r="K12" s="396"/>
      <c r="L12" s="396"/>
      <c r="M12" s="396"/>
      <c r="N12" s="397"/>
      <c r="O12" s="395" t="s">
        <v>144</v>
      </c>
      <c r="P12" s="396"/>
      <c r="Q12" s="397"/>
      <c r="R12" s="395" t="s">
        <v>145</v>
      </c>
      <c r="S12" s="396"/>
      <c r="T12" s="397"/>
      <c r="U12" s="398">
        <v>500</v>
      </c>
      <c r="V12" s="399"/>
      <c r="W12" s="399"/>
      <c r="X12" s="399"/>
      <c r="Y12" s="72" t="s">
        <v>7</v>
      </c>
      <c r="Z12" s="380">
        <f t="shared" si="1"/>
        <v>1000</v>
      </c>
      <c r="AA12" s="381"/>
      <c r="AB12" s="381"/>
      <c r="AC12" s="381"/>
      <c r="AD12" s="72" t="s">
        <v>7</v>
      </c>
      <c r="AF12" s="60"/>
      <c r="BF12" s="59"/>
    </row>
    <row r="13" spans="1:58" ht="34.5" customHeight="1" x14ac:dyDescent="0.15">
      <c r="A13" s="73">
        <v>10</v>
      </c>
      <c r="B13" s="400" t="s">
        <v>149</v>
      </c>
      <c r="C13" s="401"/>
      <c r="D13" s="402"/>
      <c r="E13" s="400" t="s">
        <v>142</v>
      </c>
      <c r="F13" s="401"/>
      <c r="G13" s="401"/>
      <c r="H13" s="401"/>
      <c r="I13" s="402"/>
      <c r="J13" s="395" t="s">
        <v>147</v>
      </c>
      <c r="K13" s="396"/>
      <c r="L13" s="396"/>
      <c r="M13" s="396"/>
      <c r="N13" s="397"/>
      <c r="O13" s="395" t="s">
        <v>144</v>
      </c>
      <c r="P13" s="396"/>
      <c r="Q13" s="397"/>
      <c r="R13" s="395" t="s">
        <v>145</v>
      </c>
      <c r="S13" s="396"/>
      <c r="T13" s="397"/>
      <c r="U13" s="398">
        <v>500</v>
      </c>
      <c r="V13" s="399"/>
      <c r="W13" s="399"/>
      <c r="X13" s="399"/>
      <c r="Y13" s="72" t="s">
        <v>7</v>
      </c>
      <c r="Z13" s="380">
        <f t="shared" si="1"/>
        <v>1000</v>
      </c>
      <c r="AA13" s="381"/>
      <c r="AB13" s="381"/>
      <c r="AC13" s="381"/>
      <c r="AD13" s="72" t="s">
        <v>7</v>
      </c>
      <c r="AF13" s="60"/>
      <c r="BF13" s="59"/>
    </row>
    <row r="14" spans="1:58" ht="34.5" customHeight="1" x14ac:dyDescent="0.15">
      <c r="A14" s="73">
        <v>11</v>
      </c>
      <c r="B14" s="400" t="s">
        <v>149</v>
      </c>
      <c r="C14" s="401"/>
      <c r="D14" s="402"/>
      <c r="E14" s="400" t="s">
        <v>142</v>
      </c>
      <c r="F14" s="401"/>
      <c r="G14" s="401"/>
      <c r="H14" s="401"/>
      <c r="I14" s="402"/>
      <c r="J14" s="395" t="s">
        <v>147</v>
      </c>
      <c r="K14" s="396"/>
      <c r="L14" s="396"/>
      <c r="M14" s="396"/>
      <c r="N14" s="397"/>
      <c r="O14" s="395" t="s">
        <v>144</v>
      </c>
      <c r="P14" s="396"/>
      <c r="Q14" s="397"/>
      <c r="R14" s="395" t="s">
        <v>145</v>
      </c>
      <c r="S14" s="396"/>
      <c r="T14" s="397"/>
      <c r="U14" s="398">
        <v>500</v>
      </c>
      <c r="V14" s="399"/>
      <c r="W14" s="399"/>
      <c r="X14" s="399"/>
      <c r="Y14" s="72" t="s">
        <v>7</v>
      </c>
      <c r="Z14" s="380">
        <f t="shared" si="1"/>
        <v>1000</v>
      </c>
      <c r="AA14" s="381"/>
      <c r="AB14" s="381"/>
      <c r="AC14" s="381"/>
      <c r="AD14" s="72" t="s">
        <v>7</v>
      </c>
      <c r="AF14" s="60"/>
      <c r="BF14" s="59"/>
    </row>
    <row r="15" spans="1:58" ht="34.5" customHeight="1" x14ac:dyDescent="0.15">
      <c r="A15" s="73">
        <v>12</v>
      </c>
      <c r="B15" s="400" t="s">
        <v>149</v>
      </c>
      <c r="C15" s="401"/>
      <c r="D15" s="402"/>
      <c r="E15" s="400" t="s">
        <v>142</v>
      </c>
      <c r="F15" s="401"/>
      <c r="G15" s="401"/>
      <c r="H15" s="401"/>
      <c r="I15" s="402"/>
      <c r="J15" s="395" t="s">
        <v>147</v>
      </c>
      <c r="K15" s="396"/>
      <c r="L15" s="396"/>
      <c r="M15" s="396"/>
      <c r="N15" s="397"/>
      <c r="O15" s="395" t="s">
        <v>144</v>
      </c>
      <c r="P15" s="396"/>
      <c r="Q15" s="397"/>
      <c r="R15" s="395" t="s">
        <v>145</v>
      </c>
      <c r="S15" s="396"/>
      <c r="T15" s="397"/>
      <c r="U15" s="398">
        <v>500</v>
      </c>
      <c r="V15" s="399"/>
      <c r="W15" s="399"/>
      <c r="X15" s="399"/>
      <c r="Y15" s="72" t="s">
        <v>7</v>
      </c>
      <c r="Z15" s="380">
        <f t="shared" si="1"/>
        <v>1000</v>
      </c>
      <c r="AA15" s="381"/>
      <c r="AB15" s="381"/>
      <c r="AC15" s="381"/>
      <c r="AD15" s="72" t="s">
        <v>7</v>
      </c>
      <c r="AF15" s="60"/>
      <c r="BF15" s="59"/>
    </row>
    <row r="16" spans="1:58" ht="34.5" customHeight="1" x14ac:dyDescent="0.15">
      <c r="A16" s="73">
        <v>13</v>
      </c>
      <c r="B16" s="400" t="s">
        <v>149</v>
      </c>
      <c r="C16" s="401"/>
      <c r="D16" s="402"/>
      <c r="E16" s="400" t="s">
        <v>142</v>
      </c>
      <c r="F16" s="401"/>
      <c r="G16" s="401"/>
      <c r="H16" s="401"/>
      <c r="I16" s="402"/>
      <c r="J16" s="395" t="s">
        <v>147</v>
      </c>
      <c r="K16" s="396"/>
      <c r="L16" s="396"/>
      <c r="M16" s="396"/>
      <c r="N16" s="397"/>
      <c r="O16" s="395" t="s">
        <v>144</v>
      </c>
      <c r="P16" s="396"/>
      <c r="Q16" s="397"/>
      <c r="R16" s="395" t="s">
        <v>145</v>
      </c>
      <c r="S16" s="396"/>
      <c r="T16" s="397"/>
      <c r="U16" s="398">
        <v>500</v>
      </c>
      <c r="V16" s="399"/>
      <c r="W16" s="399"/>
      <c r="X16" s="399"/>
      <c r="Y16" s="72" t="s">
        <v>7</v>
      </c>
      <c r="Z16" s="380">
        <f t="shared" si="1"/>
        <v>1000</v>
      </c>
      <c r="AA16" s="381"/>
      <c r="AB16" s="381"/>
      <c r="AC16" s="381"/>
      <c r="AD16" s="72" t="s">
        <v>7</v>
      </c>
      <c r="AF16" s="60"/>
      <c r="BF16" s="59"/>
    </row>
    <row r="17" spans="1:58" ht="34.5" customHeight="1" x14ac:dyDescent="0.15">
      <c r="A17" s="73">
        <v>14</v>
      </c>
      <c r="B17" s="400" t="s">
        <v>149</v>
      </c>
      <c r="C17" s="401"/>
      <c r="D17" s="402"/>
      <c r="E17" s="400" t="s">
        <v>142</v>
      </c>
      <c r="F17" s="401"/>
      <c r="G17" s="401"/>
      <c r="H17" s="401"/>
      <c r="I17" s="402"/>
      <c r="J17" s="395" t="s">
        <v>148</v>
      </c>
      <c r="K17" s="396"/>
      <c r="L17" s="396"/>
      <c r="M17" s="396"/>
      <c r="N17" s="397"/>
      <c r="O17" s="395" t="s">
        <v>144</v>
      </c>
      <c r="P17" s="396"/>
      <c r="Q17" s="397"/>
      <c r="R17" s="395" t="s">
        <v>145</v>
      </c>
      <c r="S17" s="396"/>
      <c r="T17" s="397"/>
      <c r="U17" s="398">
        <v>500</v>
      </c>
      <c r="V17" s="399"/>
      <c r="W17" s="399"/>
      <c r="X17" s="399"/>
      <c r="Y17" s="72" t="s">
        <v>7</v>
      </c>
      <c r="Z17" s="380">
        <f t="shared" si="1"/>
        <v>1000</v>
      </c>
      <c r="AA17" s="381"/>
      <c r="AB17" s="381"/>
      <c r="AC17" s="381"/>
      <c r="AD17" s="72" t="s">
        <v>7</v>
      </c>
      <c r="AF17" s="60"/>
      <c r="BF17" s="59"/>
    </row>
    <row r="18" spans="1:58" ht="34.5" customHeight="1" x14ac:dyDescent="0.15">
      <c r="A18" s="73">
        <v>15</v>
      </c>
      <c r="B18" s="400" t="s">
        <v>149</v>
      </c>
      <c r="C18" s="401"/>
      <c r="D18" s="402"/>
      <c r="E18" s="400" t="s">
        <v>142</v>
      </c>
      <c r="F18" s="401"/>
      <c r="G18" s="401"/>
      <c r="H18" s="401"/>
      <c r="I18" s="402"/>
      <c r="J18" s="395" t="s">
        <v>148</v>
      </c>
      <c r="K18" s="396"/>
      <c r="L18" s="396"/>
      <c r="M18" s="396"/>
      <c r="N18" s="397"/>
      <c r="O18" s="395" t="s">
        <v>144</v>
      </c>
      <c r="P18" s="396"/>
      <c r="Q18" s="397"/>
      <c r="R18" s="395" t="s">
        <v>145</v>
      </c>
      <c r="S18" s="396"/>
      <c r="T18" s="397"/>
      <c r="U18" s="398">
        <v>500</v>
      </c>
      <c r="V18" s="399"/>
      <c r="W18" s="399"/>
      <c r="X18" s="399"/>
      <c r="Y18" s="72" t="s">
        <v>7</v>
      </c>
      <c r="Z18" s="380">
        <f t="shared" si="1"/>
        <v>1000</v>
      </c>
      <c r="AA18" s="381"/>
      <c r="AB18" s="381"/>
      <c r="AC18" s="381"/>
      <c r="AD18" s="72" t="s">
        <v>7</v>
      </c>
      <c r="AF18" s="60"/>
      <c r="BF18" s="59"/>
    </row>
    <row r="19" spans="1:58" ht="34.5" customHeight="1" x14ac:dyDescent="0.15">
      <c r="A19" s="73">
        <v>16</v>
      </c>
      <c r="B19" s="400" t="s">
        <v>149</v>
      </c>
      <c r="C19" s="401"/>
      <c r="D19" s="402"/>
      <c r="E19" s="400" t="s">
        <v>142</v>
      </c>
      <c r="F19" s="401"/>
      <c r="G19" s="401"/>
      <c r="H19" s="401"/>
      <c r="I19" s="402"/>
      <c r="J19" s="395" t="s">
        <v>148</v>
      </c>
      <c r="K19" s="396"/>
      <c r="L19" s="396"/>
      <c r="M19" s="396"/>
      <c r="N19" s="397"/>
      <c r="O19" s="395" t="s">
        <v>144</v>
      </c>
      <c r="P19" s="396"/>
      <c r="Q19" s="397"/>
      <c r="R19" s="395" t="s">
        <v>145</v>
      </c>
      <c r="S19" s="396"/>
      <c r="T19" s="397"/>
      <c r="U19" s="398">
        <v>500</v>
      </c>
      <c r="V19" s="399"/>
      <c r="W19" s="399"/>
      <c r="X19" s="399"/>
      <c r="Y19" s="72" t="s">
        <v>7</v>
      </c>
      <c r="Z19" s="380">
        <f t="shared" si="1"/>
        <v>1000</v>
      </c>
      <c r="AA19" s="381"/>
      <c r="AB19" s="381"/>
      <c r="AC19" s="381"/>
      <c r="AD19" s="72" t="s">
        <v>7</v>
      </c>
      <c r="AF19" s="60"/>
      <c r="BF19" s="59"/>
    </row>
    <row r="20" spans="1:58" ht="34.5" customHeight="1" x14ac:dyDescent="0.15">
      <c r="A20" s="73">
        <v>17</v>
      </c>
      <c r="B20" s="400" t="s">
        <v>149</v>
      </c>
      <c r="C20" s="401"/>
      <c r="D20" s="402"/>
      <c r="E20" s="400" t="s">
        <v>142</v>
      </c>
      <c r="F20" s="401"/>
      <c r="G20" s="401"/>
      <c r="H20" s="401"/>
      <c r="I20" s="402"/>
      <c r="J20" s="395" t="s">
        <v>148</v>
      </c>
      <c r="K20" s="396"/>
      <c r="L20" s="396"/>
      <c r="M20" s="396"/>
      <c r="N20" s="397"/>
      <c r="O20" s="395" t="s">
        <v>144</v>
      </c>
      <c r="P20" s="396"/>
      <c r="Q20" s="397"/>
      <c r="R20" s="395" t="s">
        <v>145</v>
      </c>
      <c r="S20" s="396"/>
      <c r="T20" s="397"/>
      <c r="U20" s="398">
        <v>500</v>
      </c>
      <c r="V20" s="399"/>
      <c r="W20" s="399"/>
      <c r="X20" s="399"/>
      <c r="Y20" s="72" t="s">
        <v>7</v>
      </c>
      <c r="Z20" s="380">
        <f t="shared" si="1"/>
        <v>1000</v>
      </c>
      <c r="AA20" s="381"/>
      <c r="AB20" s="381"/>
      <c r="AC20" s="381"/>
      <c r="AD20" s="72" t="s">
        <v>7</v>
      </c>
      <c r="AF20" s="60"/>
      <c r="BF20" s="59"/>
    </row>
    <row r="21" spans="1:58" ht="34.5" customHeight="1" x14ac:dyDescent="0.15">
      <c r="A21" s="73">
        <v>18</v>
      </c>
      <c r="B21" s="400" t="s">
        <v>149</v>
      </c>
      <c r="C21" s="401"/>
      <c r="D21" s="402"/>
      <c r="E21" s="400" t="s">
        <v>142</v>
      </c>
      <c r="F21" s="401"/>
      <c r="G21" s="401"/>
      <c r="H21" s="401"/>
      <c r="I21" s="402"/>
      <c r="J21" s="395" t="s">
        <v>148</v>
      </c>
      <c r="K21" s="396"/>
      <c r="L21" s="396"/>
      <c r="M21" s="396"/>
      <c r="N21" s="397"/>
      <c r="O21" s="395" t="s">
        <v>144</v>
      </c>
      <c r="P21" s="396"/>
      <c r="Q21" s="397"/>
      <c r="R21" s="395" t="s">
        <v>145</v>
      </c>
      <c r="S21" s="396"/>
      <c r="T21" s="397"/>
      <c r="U21" s="398">
        <v>500</v>
      </c>
      <c r="V21" s="399"/>
      <c r="W21" s="399"/>
      <c r="X21" s="399"/>
      <c r="Y21" s="72" t="s">
        <v>7</v>
      </c>
      <c r="Z21" s="380">
        <f t="shared" si="1"/>
        <v>1000</v>
      </c>
      <c r="AA21" s="381"/>
      <c r="AB21" s="381"/>
      <c r="AC21" s="381"/>
      <c r="AD21" s="72" t="s">
        <v>7</v>
      </c>
      <c r="AF21" s="60"/>
      <c r="BF21" s="59"/>
    </row>
    <row r="22" spans="1:58" ht="34.5" customHeight="1" x14ac:dyDescent="0.15">
      <c r="A22" s="73">
        <v>19</v>
      </c>
      <c r="B22" s="400" t="s">
        <v>149</v>
      </c>
      <c r="C22" s="401"/>
      <c r="D22" s="402"/>
      <c r="E22" s="400" t="s">
        <v>142</v>
      </c>
      <c r="F22" s="401"/>
      <c r="G22" s="401"/>
      <c r="H22" s="401"/>
      <c r="I22" s="402"/>
      <c r="J22" s="395" t="s">
        <v>148</v>
      </c>
      <c r="K22" s="396"/>
      <c r="L22" s="396"/>
      <c r="M22" s="396"/>
      <c r="N22" s="397"/>
      <c r="O22" s="395" t="s">
        <v>144</v>
      </c>
      <c r="P22" s="396"/>
      <c r="Q22" s="397"/>
      <c r="R22" s="395" t="s">
        <v>145</v>
      </c>
      <c r="S22" s="396"/>
      <c r="T22" s="397"/>
      <c r="U22" s="398">
        <v>500</v>
      </c>
      <c r="V22" s="399"/>
      <c r="W22" s="399"/>
      <c r="X22" s="399"/>
      <c r="Y22" s="72" t="s">
        <v>7</v>
      </c>
      <c r="Z22" s="380">
        <f t="shared" si="1"/>
        <v>1000</v>
      </c>
      <c r="AA22" s="381"/>
      <c r="AB22" s="381"/>
      <c r="AC22" s="381"/>
      <c r="AD22" s="72" t="s">
        <v>7</v>
      </c>
      <c r="AF22" s="60"/>
      <c r="BF22" s="59"/>
    </row>
    <row r="23" spans="1:58" ht="34.5" customHeight="1" x14ac:dyDescent="0.15">
      <c r="A23" s="73">
        <v>20</v>
      </c>
      <c r="B23" s="400" t="s">
        <v>149</v>
      </c>
      <c r="C23" s="401"/>
      <c r="D23" s="402"/>
      <c r="E23" s="400" t="s">
        <v>142</v>
      </c>
      <c r="F23" s="401"/>
      <c r="G23" s="401"/>
      <c r="H23" s="401"/>
      <c r="I23" s="402"/>
      <c r="J23" s="395" t="s">
        <v>148</v>
      </c>
      <c r="K23" s="396"/>
      <c r="L23" s="396"/>
      <c r="M23" s="396"/>
      <c r="N23" s="397"/>
      <c r="O23" s="395" t="s">
        <v>144</v>
      </c>
      <c r="P23" s="396"/>
      <c r="Q23" s="397"/>
      <c r="R23" s="395" t="s">
        <v>145</v>
      </c>
      <c r="S23" s="396"/>
      <c r="T23" s="397"/>
      <c r="U23" s="398">
        <v>500</v>
      </c>
      <c r="V23" s="399"/>
      <c r="W23" s="399"/>
      <c r="X23" s="399"/>
      <c r="Y23" s="72" t="s">
        <v>7</v>
      </c>
      <c r="Z23" s="380">
        <f t="shared" si="1"/>
        <v>1000</v>
      </c>
      <c r="AA23" s="381"/>
      <c r="AB23" s="381"/>
      <c r="AC23" s="381"/>
      <c r="AD23" s="72" t="s">
        <v>7</v>
      </c>
      <c r="AF23" s="60"/>
      <c r="BF23" s="59"/>
    </row>
    <row r="24" spans="1:58" ht="30.6" customHeight="1" x14ac:dyDescent="0.15">
      <c r="A24" s="377" t="s">
        <v>43</v>
      </c>
      <c r="B24" s="378"/>
      <c r="C24" s="378"/>
      <c r="D24" s="378"/>
      <c r="E24" s="378"/>
      <c r="F24" s="378"/>
      <c r="G24" s="378"/>
      <c r="H24" s="378"/>
      <c r="I24" s="378"/>
      <c r="J24" s="378"/>
      <c r="K24" s="378"/>
      <c r="L24" s="378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9"/>
      <c r="Z24" s="380">
        <f>SUM(Z4:AC23)</f>
        <v>23000</v>
      </c>
      <c r="AA24" s="381"/>
      <c r="AB24" s="381"/>
      <c r="AC24" s="381"/>
      <c r="AD24" s="72" t="s">
        <v>7</v>
      </c>
      <c r="AF24" s="60"/>
      <c r="BF24" s="59"/>
    </row>
    <row r="25" spans="1:58" ht="30.6" customHeight="1" thickBot="1" x14ac:dyDescent="0.2">
      <c r="A25" s="382" t="s">
        <v>35</v>
      </c>
      <c r="B25" s="383"/>
      <c r="C25" s="383"/>
      <c r="D25" s="383"/>
      <c r="E25" s="383"/>
      <c r="F25" s="383"/>
      <c r="G25" s="383"/>
      <c r="H25" s="383"/>
      <c r="I25" s="383"/>
      <c r="J25" s="383"/>
      <c r="K25" s="383"/>
      <c r="L25" s="383"/>
      <c r="M25" s="383"/>
      <c r="N25" s="383"/>
      <c r="O25" s="383"/>
      <c r="P25" s="383"/>
      <c r="Q25" s="383"/>
      <c r="R25" s="383"/>
      <c r="S25" s="383"/>
      <c r="T25" s="383"/>
      <c r="U25" s="383"/>
      <c r="V25" s="383"/>
      <c r="W25" s="383"/>
      <c r="X25" s="383"/>
      <c r="Y25" s="384"/>
      <c r="Z25" s="385">
        <f>Z24</f>
        <v>23000</v>
      </c>
      <c r="AA25" s="386"/>
      <c r="AB25" s="386"/>
      <c r="AC25" s="386"/>
      <c r="AD25" s="72" t="s">
        <v>7</v>
      </c>
      <c r="AF25" s="60"/>
      <c r="BF25" s="59"/>
    </row>
    <row r="26" spans="1:58" ht="9.9499999999999993" customHeight="1" x14ac:dyDescent="0.15">
      <c r="A26" s="70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8"/>
      <c r="AA26" s="68"/>
      <c r="AB26" s="68"/>
      <c r="AC26" s="68"/>
      <c r="AD26" s="67"/>
      <c r="AF26" s="60"/>
      <c r="BF26" s="59"/>
    </row>
    <row r="27" spans="1:58" ht="21.6" customHeight="1" x14ac:dyDescent="0.15">
      <c r="A27" s="66"/>
      <c r="B27" s="387" t="s">
        <v>76</v>
      </c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7"/>
      <c r="AA27" s="57"/>
      <c r="AB27" s="57"/>
      <c r="AC27" s="57"/>
      <c r="AD27" s="65"/>
      <c r="AF27" s="60"/>
      <c r="BF27" s="59"/>
    </row>
    <row r="28" spans="1:58" ht="21.6" customHeight="1" x14ac:dyDescent="0.15">
      <c r="A28" s="66"/>
      <c r="B28" s="58"/>
      <c r="C28" s="103"/>
      <c r="D28" s="103"/>
      <c r="E28" s="58" t="s">
        <v>75</v>
      </c>
      <c r="F28" s="58"/>
      <c r="G28" s="58" t="s">
        <v>74</v>
      </c>
      <c r="H28" s="58"/>
      <c r="I28" s="58" t="s">
        <v>54</v>
      </c>
      <c r="J28" s="58"/>
      <c r="L28" s="103"/>
      <c r="M28" s="394" t="s">
        <v>117</v>
      </c>
      <c r="N28" s="394"/>
      <c r="O28" s="394"/>
      <c r="P28" s="394"/>
      <c r="Q28" s="103"/>
      <c r="R28" s="393" t="s">
        <v>33</v>
      </c>
      <c r="S28" s="393"/>
      <c r="T28" s="393"/>
      <c r="U28" s="391"/>
      <c r="V28" s="391"/>
      <c r="W28" s="391"/>
      <c r="X28" s="391"/>
      <c r="Y28" s="391"/>
      <c r="Z28" s="391"/>
      <c r="AA28" s="391"/>
      <c r="AB28" s="391"/>
      <c r="AC28" s="391"/>
      <c r="AD28" s="65"/>
      <c r="AF28" s="60"/>
      <c r="BF28" s="59"/>
    </row>
    <row r="29" spans="1:58" ht="21.6" customHeight="1" x14ac:dyDescent="0.15">
      <c r="A29" s="66"/>
      <c r="B29" s="58"/>
      <c r="C29" s="58"/>
      <c r="D29" s="58"/>
      <c r="E29" s="58"/>
      <c r="F29" s="58"/>
      <c r="G29" s="58"/>
      <c r="H29" s="58"/>
      <c r="I29" s="58"/>
      <c r="J29" s="58"/>
      <c r="K29" s="103"/>
      <c r="L29" s="103"/>
      <c r="M29" s="394"/>
      <c r="N29" s="394"/>
      <c r="O29" s="394"/>
      <c r="P29" s="394"/>
      <c r="Q29" s="103"/>
      <c r="R29" s="393" t="s">
        <v>113</v>
      </c>
      <c r="S29" s="393"/>
      <c r="T29" s="393"/>
      <c r="U29" s="392"/>
      <c r="V29" s="392"/>
      <c r="W29" s="392"/>
      <c r="X29" s="392"/>
      <c r="Y29" s="392"/>
      <c r="Z29" s="392"/>
      <c r="AA29" s="392"/>
      <c r="AB29" s="392"/>
      <c r="AC29" s="392"/>
      <c r="AD29" s="65"/>
      <c r="AF29" s="60"/>
      <c r="BF29" s="59"/>
    </row>
    <row r="30" spans="1:58" ht="21.6" customHeight="1" x14ac:dyDescent="0.15">
      <c r="A30" s="66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Q30" s="103"/>
      <c r="R30" s="393" t="s">
        <v>85</v>
      </c>
      <c r="S30" s="393"/>
      <c r="T30" s="393"/>
      <c r="U30" s="392"/>
      <c r="V30" s="392"/>
      <c r="W30" s="392"/>
      <c r="X30" s="392"/>
      <c r="Y30" s="392"/>
      <c r="Z30" s="392"/>
      <c r="AA30" s="392"/>
      <c r="AB30" s="392"/>
      <c r="AC30" s="392"/>
      <c r="AD30" s="65"/>
      <c r="AF30" s="60"/>
      <c r="BF30" s="59"/>
    </row>
    <row r="31" spans="1:58" ht="12.6" customHeight="1" thickBot="1" x14ac:dyDescent="0.2">
      <c r="A31" s="64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2"/>
      <c r="AA31" s="62"/>
      <c r="AB31" s="62"/>
      <c r="AC31" s="62"/>
      <c r="AD31" s="61"/>
      <c r="AF31" s="56"/>
      <c r="AG31" s="55"/>
      <c r="AH31" s="55"/>
      <c r="AI31" s="55"/>
      <c r="AJ31" s="55"/>
      <c r="AK31" s="55"/>
      <c r="AL31" s="55"/>
      <c r="AM31" s="55"/>
      <c r="AN31" s="55"/>
      <c r="AO31" s="55"/>
      <c r="AP31" s="55"/>
      <c r="AQ31" s="55"/>
      <c r="AR31" s="55"/>
      <c r="AS31" s="55"/>
      <c r="AT31" s="55"/>
      <c r="AU31" s="55"/>
      <c r="AV31" s="55"/>
      <c r="AW31" s="55"/>
      <c r="AX31" s="55"/>
      <c r="AY31" s="55"/>
      <c r="AZ31" s="55"/>
      <c r="BA31" s="55"/>
      <c r="BB31" s="55"/>
      <c r="BC31" s="55"/>
      <c r="BD31" s="55"/>
      <c r="BE31" s="55"/>
      <c r="BF31" s="54"/>
    </row>
    <row r="32" spans="1:58" ht="9.9499999999999993" customHeight="1" x14ac:dyDescent="0.15">
      <c r="A32" s="119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2"/>
      <c r="AA32" s="122"/>
      <c r="AB32" s="122"/>
      <c r="AC32" s="122"/>
      <c r="AD32" s="123"/>
    </row>
    <row r="33" spans="1:30" ht="21.6" customHeight="1" x14ac:dyDescent="0.15">
      <c r="A33" s="119"/>
      <c r="B33" s="389" t="s">
        <v>115</v>
      </c>
      <c r="C33" s="390"/>
      <c r="D33" s="390"/>
      <c r="E33" s="390"/>
      <c r="F33" s="390"/>
      <c r="G33" s="390"/>
      <c r="H33" s="390"/>
      <c r="I33" s="390"/>
      <c r="J33" s="390"/>
      <c r="K33" s="390"/>
      <c r="L33" s="390"/>
      <c r="M33" s="390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2"/>
      <c r="AA33" s="122"/>
      <c r="AB33" s="122"/>
      <c r="AC33" s="122"/>
      <c r="AD33" s="123"/>
    </row>
    <row r="34" spans="1:30" ht="21.6" customHeight="1" x14ac:dyDescent="0.15">
      <c r="A34" s="119"/>
      <c r="B34" s="125"/>
      <c r="C34" s="125"/>
      <c r="D34" s="125"/>
      <c r="E34" s="121" t="s">
        <v>75</v>
      </c>
      <c r="F34" s="125"/>
      <c r="G34" s="121" t="s">
        <v>74</v>
      </c>
      <c r="H34" s="125"/>
      <c r="I34" s="121" t="s">
        <v>54</v>
      </c>
      <c r="J34" s="125"/>
      <c r="K34" s="125"/>
      <c r="L34" s="125"/>
      <c r="M34" s="376" t="s">
        <v>112</v>
      </c>
      <c r="N34" s="376"/>
      <c r="O34" s="376"/>
      <c r="P34" s="376"/>
      <c r="Q34" s="376"/>
      <c r="R34" s="375" t="s">
        <v>33</v>
      </c>
      <c r="S34" s="375"/>
      <c r="T34" s="375"/>
      <c r="U34" s="372"/>
      <c r="V34" s="372"/>
      <c r="W34" s="372"/>
      <c r="X34" s="372"/>
      <c r="Y34" s="372"/>
      <c r="Z34" s="372"/>
      <c r="AA34" s="372"/>
      <c r="AB34" s="372"/>
      <c r="AC34" s="372"/>
      <c r="AD34" s="123"/>
    </row>
    <row r="35" spans="1:30" ht="21.6" customHeight="1" x14ac:dyDescent="0.15">
      <c r="A35" s="119"/>
      <c r="B35" s="121"/>
      <c r="C35" s="124"/>
      <c r="D35" s="124"/>
      <c r="E35" s="125"/>
      <c r="F35" s="121"/>
      <c r="G35" s="125"/>
      <c r="H35" s="121"/>
      <c r="I35" s="125"/>
      <c r="J35" s="121"/>
      <c r="K35" s="124"/>
      <c r="L35" s="124"/>
      <c r="M35" s="376"/>
      <c r="N35" s="376"/>
      <c r="O35" s="376"/>
      <c r="P35" s="376"/>
      <c r="Q35" s="376"/>
      <c r="R35" s="375" t="s">
        <v>113</v>
      </c>
      <c r="S35" s="375"/>
      <c r="T35" s="375"/>
      <c r="U35" s="373"/>
      <c r="V35" s="373"/>
      <c r="W35" s="373"/>
      <c r="X35" s="373"/>
      <c r="Y35" s="373"/>
      <c r="Z35" s="373"/>
      <c r="AA35" s="373"/>
      <c r="AB35" s="373"/>
      <c r="AC35" s="373"/>
      <c r="AD35" s="123"/>
    </row>
    <row r="36" spans="1:30" ht="21.6" customHeight="1" x14ac:dyDescent="0.15">
      <c r="A36" s="119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5"/>
      <c r="R36" s="375" t="s">
        <v>85</v>
      </c>
      <c r="S36" s="375"/>
      <c r="T36" s="375"/>
      <c r="U36" s="374"/>
      <c r="V36" s="374"/>
      <c r="W36" s="374"/>
      <c r="X36" s="374"/>
      <c r="Y36" s="374"/>
      <c r="Z36" s="374"/>
      <c r="AA36" s="374"/>
      <c r="AB36" s="374"/>
      <c r="AC36" s="374"/>
      <c r="AD36" s="123"/>
    </row>
    <row r="37" spans="1:30" ht="11.1" customHeight="1" thickBot="1" x14ac:dyDescent="0.2">
      <c r="A37" s="126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8"/>
      <c r="AA37" s="128"/>
      <c r="AB37" s="128"/>
      <c r="AC37" s="128"/>
      <c r="AD37" s="129"/>
    </row>
  </sheetData>
  <mergeCells count="170">
    <mergeCell ref="A2:V2"/>
    <mergeCell ref="W2:Y2"/>
    <mergeCell ref="Z2:AD2"/>
    <mergeCell ref="B3:D3"/>
    <mergeCell ref="E3:I3"/>
    <mergeCell ref="J3:N3"/>
    <mergeCell ref="O3:Q3"/>
    <mergeCell ref="Z3:AD3"/>
    <mergeCell ref="B4:D4"/>
    <mergeCell ref="E4:I4"/>
    <mergeCell ref="J4:N4"/>
    <mergeCell ref="O4:Q4"/>
    <mergeCell ref="R4:T4"/>
    <mergeCell ref="R3:T3"/>
    <mergeCell ref="U3:Y3"/>
    <mergeCell ref="U4:X4"/>
    <mergeCell ref="Z4:AC4"/>
    <mergeCell ref="J6:N6"/>
    <mergeCell ref="O6:Q6"/>
    <mergeCell ref="R6:T6"/>
    <mergeCell ref="U6:X6"/>
    <mergeCell ref="Z6:AC6"/>
    <mergeCell ref="B5:D5"/>
    <mergeCell ref="E5:I5"/>
    <mergeCell ref="J5:N5"/>
    <mergeCell ref="O5:Q5"/>
    <mergeCell ref="R5:T5"/>
    <mergeCell ref="U5:X5"/>
    <mergeCell ref="Z5:AC5"/>
    <mergeCell ref="B6:D6"/>
    <mergeCell ref="E6:I6"/>
    <mergeCell ref="U8:X8"/>
    <mergeCell ref="Z8:AC8"/>
    <mergeCell ref="B7:D7"/>
    <mergeCell ref="E7:I7"/>
    <mergeCell ref="J7:N7"/>
    <mergeCell ref="O7:Q7"/>
    <mergeCell ref="R7:T7"/>
    <mergeCell ref="U7:X7"/>
    <mergeCell ref="J9:N9"/>
    <mergeCell ref="O9:Q9"/>
    <mergeCell ref="R9:T9"/>
    <mergeCell ref="U9:X9"/>
    <mergeCell ref="Z7:AC7"/>
    <mergeCell ref="B8:D8"/>
    <mergeCell ref="E8:I8"/>
    <mergeCell ref="J8:N8"/>
    <mergeCell ref="O8:Q8"/>
    <mergeCell ref="R8:T8"/>
    <mergeCell ref="Z9:AC9"/>
    <mergeCell ref="B10:D10"/>
    <mergeCell ref="E10:I10"/>
    <mergeCell ref="J10:N10"/>
    <mergeCell ref="O10:Q10"/>
    <mergeCell ref="R10:T10"/>
    <mergeCell ref="U10:X10"/>
    <mergeCell ref="Z10:AC10"/>
    <mergeCell ref="B9:D9"/>
    <mergeCell ref="E9:I9"/>
    <mergeCell ref="U12:X12"/>
    <mergeCell ref="Z12:AC12"/>
    <mergeCell ref="B11:D11"/>
    <mergeCell ref="E11:I11"/>
    <mergeCell ref="J11:N11"/>
    <mergeCell ref="O11:Q11"/>
    <mergeCell ref="R11:T11"/>
    <mergeCell ref="U11:X11"/>
    <mergeCell ref="J13:N13"/>
    <mergeCell ref="O13:Q13"/>
    <mergeCell ref="R13:T13"/>
    <mergeCell ref="U13:X13"/>
    <mergeCell ref="Z11:AC11"/>
    <mergeCell ref="B12:D12"/>
    <mergeCell ref="E12:I12"/>
    <mergeCell ref="J12:N12"/>
    <mergeCell ref="O12:Q12"/>
    <mergeCell ref="R12:T12"/>
    <mergeCell ref="Z13:AC13"/>
    <mergeCell ref="B14:D14"/>
    <mergeCell ref="E14:I14"/>
    <mergeCell ref="J14:N14"/>
    <mergeCell ref="O14:Q14"/>
    <mergeCell ref="R14:T14"/>
    <mergeCell ref="U14:X14"/>
    <mergeCell ref="Z14:AC14"/>
    <mergeCell ref="B13:D13"/>
    <mergeCell ref="E13:I13"/>
    <mergeCell ref="U16:X16"/>
    <mergeCell ref="Z16:AC16"/>
    <mergeCell ref="B15:D15"/>
    <mergeCell ref="E15:I15"/>
    <mergeCell ref="J15:N15"/>
    <mergeCell ref="O15:Q15"/>
    <mergeCell ref="R15:T15"/>
    <mergeCell ref="U15:X15"/>
    <mergeCell ref="J17:N17"/>
    <mergeCell ref="O17:Q17"/>
    <mergeCell ref="R17:T17"/>
    <mergeCell ref="U17:X17"/>
    <mergeCell ref="Z15:AC15"/>
    <mergeCell ref="B16:D16"/>
    <mergeCell ref="E16:I16"/>
    <mergeCell ref="J16:N16"/>
    <mergeCell ref="O16:Q16"/>
    <mergeCell ref="R16:T16"/>
    <mergeCell ref="Z17:AC17"/>
    <mergeCell ref="B18:D18"/>
    <mergeCell ref="E18:I18"/>
    <mergeCell ref="J18:N18"/>
    <mergeCell ref="O18:Q18"/>
    <mergeCell ref="R18:T18"/>
    <mergeCell ref="U18:X18"/>
    <mergeCell ref="Z18:AC18"/>
    <mergeCell ref="B17:D17"/>
    <mergeCell ref="E17:I17"/>
    <mergeCell ref="U20:X20"/>
    <mergeCell ref="Z20:AC20"/>
    <mergeCell ref="B19:D19"/>
    <mergeCell ref="E19:I19"/>
    <mergeCell ref="J19:N19"/>
    <mergeCell ref="O19:Q19"/>
    <mergeCell ref="R19:T19"/>
    <mergeCell ref="U19:X19"/>
    <mergeCell ref="J21:N21"/>
    <mergeCell ref="O21:Q21"/>
    <mergeCell ref="R21:T21"/>
    <mergeCell ref="U21:X21"/>
    <mergeCell ref="Z19:AC19"/>
    <mergeCell ref="B20:D20"/>
    <mergeCell ref="E20:I20"/>
    <mergeCell ref="J20:N20"/>
    <mergeCell ref="O20:Q20"/>
    <mergeCell ref="R20:T20"/>
    <mergeCell ref="Z21:AC21"/>
    <mergeCell ref="R22:T22"/>
    <mergeCell ref="U22:X22"/>
    <mergeCell ref="Z22:AC22"/>
    <mergeCell ref="B21:D21"/>
    <mergeCell ref="E21:I21"/>
    <mergeCell ref="Z23:AC23"/>
    <mergeCell ref="B22:D22"/>
    <mergeCell ref="E22:I22"/>
    <mergeCell ref="J22:N22"/>
    <mergeCell ref="O22:Q22"/>
    <mergeCell ref="U23:X23"/>
    <mergeCell ref="B23:D23"/>
    <mergeCell ref="E23:I23"/>
    <mergeCell ref="J23:N23"/>
    <mergeCell ref="O23:Q23"/>
    <mergeCell ref="R23:T23"/>
    <mergeCell ref="U34:AC34"/>
    <mergeCell ref="U35:AC35"/>
    <mergeCell ref="U36:AC36"/>
    <mergeCell ref="R34:T34"/>
    <mergeCell ref="R35:T35"/>
    <mergeCell ref="R36:T36"/>
    <mergeCell ref="M34:Q35"/>
    <mergeCell ref="A24:Y24"/>
    <mergeCell ref="Z24:AC24"/>
    <mergeCell ref="A25:Y25"/>
    <mergeCell ref="Z25:AC25"/>
    <mergeCell ref="B27:L27"/>
    <mergeCell ref="B33:M33"/>
    <mergeCell ref="U28:AC28"/>
    <mergeCell ref="U29:AC29"/>
    <mergeCell ref="U30:AC30"/>
    <mergeCell ref="R28:T28"/>
    <mergeCell ref="R29:T29"/>
    <mergeCell ref="R30:T30"/>
    <mergeCell ref="M28:P29"/>
  </mergeCells>
  <phoneticPr fontId="19"/>
  <dataValidations count="1">
    <dataValidation type="list" allowBlank="1" showInputMessage="1" showErrorMessage="1" sqref="B4:B23" xr:uid="{484C5F09-132E-4553-8481-A605E5468784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74" orientation="portrait" r:id="rId1"/>
  <headerFooter>
    <oddHeader>&amp;L&amp;12【様式４】</oddHeader>
  </headerFooter>
  <colBreaks count="1" manualBreakCount="1">
    <brk id="30" max="36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BG58"/>
  <sheetViews>
    <sheetView view="pageBreakPreview" zoomScaleNormal="100" zoomScaleSheetLayoutView="100" workbookViewId="0">
      <selection activeCell="A4" sqref="A4:B4"/>
    </sheetView>
  </sheetViews>
  <sheetFormatPr defaultColWidth="3.75" defaultRowHeight="14.25" x14ac:dyDescent="0.15"/>
  <cols>
    <col min="1" max="1" width="4" style="53" bestFit="1" customWidth="1"/>
    <col min="2" max="2" width="4" style="53" customWidth="1"/>
    <col min="3" max="17" width="3.75" style="12"/>
    <col min="18" max="20" width="3.75" style="52"/>
    <col min="21" max="16384" width="3.75" style="12"/>
  </cols>
  <sheetData>
    <row r="1" spans="1:59" ht="9.9499999999999993" customHeight="1" thickBot="1" x14ac:dyDescent="0.2">
      <c r="A1" s="12"/>
      <c r="B1" s="12"/>
    </row>
    <row r="2" spans="1:59" ht="30.6" customHeight="1" x14ac:dyDescent="0.15">
      <c r="A2" s="403" t="s">
        <v>82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403"/>
      <c r="P2" s="403"/>
      <c r="Q2" s="403"/>
      <c r="R2" s="403"/>
      <c r="S2" s="403"/>
      <c r="T2" s="403"/>
      <c r="U2" s="403"/>
      <c r="V2" s="403"/>
      <c r="W2" s="403"/>
      <c r="X2" s="403"/>
      <c r="Y2" s="403"/>
      <c r="Z2" s="403"/>
      <c r="AA2" s="403"/>
      <c r="AB2" s="403"/>
      <c r="AC2" s="403"/>
      <c r="AD2" s="403"/>
      <c r="AF2" s="77" t="s">
        <v>79</v>
      </c>
      <c r="AG2" s="76"/>
      <c r="AH2" s="76"/>
      <c r="AI2" s="76"/>
      <c r="AJ2" s="76"/>
      <c r="AK2" s="76"/>
      <c r="AL2" s="76"/>
      <c r="AM2" s="76"/>
      <c r="AN2" s="76"/>
      <c r="AO2" s="76"/>
      <c r="AP2" s="76"/>
      <c r="AQ2" s="76"/>
      <c r="AR2" s="76"/>
      <c r="AS2" s="76"/>
      <c r="AT2" s="76"/>
      <c r="AU2" s="76"/>
      <c r="AV2" s="76"/>
      <c r="AW2" s="76"/>
      <c r="AX2" s="76"/>
      <c r="AY2" s="76"/>
      <c r="AZ2" s="76"/>
      <c r="BA2" s="76"/>
      <c r="BB2" s="76"/>
      <c r="BC2" s="76"/>
      <c r="BD2" s="76"/>
      <c r="BE2" s="76"/>
      <c r="BF2" s="76"/>
      <c r="BG2" s="75"/>
    </row>
    <row r="3" spans="1:59" ht="36" customHeight="1" x14ac:dyDescent="0.15">
      <c r="A3" s="415" t="s">
        <v>81</v>
      </c>
      <c r="B3" s="416"/>
      <c r="C3" s="409" t="s">
        <v>78</v>
      </c>
      <c r="D3" s="411"/>
      <c r="E3" s="409" t="s">
        <v>32</v>
      </c>
      <c r="F3" s="410"/>
      <c r="G3" s="410"/>
      <c r="H3" s="410"/>
      <c r="I3" s="411"/>
      <c r="J3" s="409" t="s">
        <v>33</v>
      </c>
      <c r="K3" s="410"/>
      <c r="L3" s="410"/>
      <c r="M3" s="410"/>
      <c r="N3" s="411"/>
      <c r="O3" s="409" t="s">
        <v>23</v>
      </c>
      <c r="P3" s="410"/>
      <c r="Q3" s="411"/>
      <c r="R3" s="409" t="s">
        <v>34</v>
      </c>
      <c r="S3" s="410"/>
      <c r="T3" s="411"/>
      <c r="U3" s="412" t="s">
        <v>156</v>
      </c>
      <c r="V3" s="412"/>
      <c r="W3" s="412"/>
      <c r="X3" s="412"/>
      <c r="Y3" s="412"/>
      <c r="Z3" s="409" t="s">
        <v>77</v>
      </c>
      <c r="AA3" s="410"/>
      <c r="AB3" s="410"/>
      <c r="AC3" s="410"/>
      <c r="AD3" s="411"/>
      <c r="AF3" s="60"/>
      <c r="BG3" s="59"/>
    </row>
    <row r="4" spans="1:59" ht="32.450000000000003" customHeight="1" x14ac:dyDescent="0.15">
      <c r="A4" s="413">
        <v>1</v>
      </c>
      <c r="B4" s="414"/>
      <c r="C4" s="400" t="s">
        <v>44</v>
      </c>
      <c r="D4" s="402"/>
      <c r="E4" s="400" t="s">
        <v>142</v>
      </c>
      <c r="F4" s="401"/>
      <c r="G4" s="401"/>
      <c r="H4" s="401"/>
      <c r="I4" s="402"/>
      <c r="J4" s="395" t="s">
        <v>150</v>
      </c>
      <c r="K4" s="396"/>
      <c r="L4" s="396"/>
      <c r="M4" s="396"/>
      <c r="N4" s="397"/>
      <c r="O4" s="395" t="s">
        <v>151</v>
      </c>
      <c r="P4" s="396"/>
      <c r="Q4" s="397"/>
      <c r="R4" s="395" t="s">
        <v>145</v>
      </c>
      <c r="S4" s="396"/>
      <c r="T4" s="397"/>
      <c r="U4" s="398">
        <v>10000</v>
      </c>
      <c r="V4" s="399"/>
      <c r="W4" s="399"/>
      <c r="X4" s="399"/>
      <c r="Y4" s="72" t="s">
        <v>7</v>
      </c>
      <c r="Z4" s="380">
        <f t="shared" ref="Z4:Z23" si="0">(U4)*2</f>
        <v>20000</v>
      </c>
      <c r="AA4" s="381"/>
      <c r="AB4" s="381"/>
      <c r="AC4" s="381"/>
      <c r="AD4" s="72" t="s">
        <v>7</v>
      </c>
      <c r="AF4" s="60"/>
      <c r="BG4" s="59"/>
    </row>
    <row r="5" spans="1:59" ht="32.450000000000003" customHeight="1" x14ac:dyDescent="0.15">
      <c r="A5" s="413"/>
      <c r="B5" s="414"/>
      <c r="C5" s="400" t="s">
        <v>44</v>
      </c>
      <c r="D5" s="402"/>
      <c r="E5" s="400"/>
      <c r="F5" s="401"/>
      <c r="G5" s="401"/>
      <c r="H5" s="401"/>
      <c r="I5" s="402"/>
      <c r="J5" s="395"/>
      <c r="K5" s="396"/>
      <c r="L5" s="396"/>
      <c r="M5" s="396"/>
      <c r="N5" s="397"/>
      <c r="O5" s="395"/>
      <c r="P5" s="396"/>
      <c r="Q5" s="397"/>
      <c r="R5" s="395"/>
      <c r="S5" s="396"/>
      <c r="T5" s="397"/>
      <c r="U5" s="398"/>
      <c r="V5" s="399"/>
      <c r="W5" s="399"/>
      <c r="X5" s="399"/>
      <c r="Y5" s="72" t="s">
        <v>7</v>
      </c>
      <c r="Z5" s="380">
        <f t="shared" si="0"/>
        <v>0</v>
      </c>
      <c r="AA5" s="381"/>
      <c r="AB5" s="381"/>
      <c r="AC5" s="381"/>
      <c r="AD5" s="72" t="s">
        <v>7</v>
      </c>
      <c r="AF5" s="60"/>
      <c r="BG5" s="59"/>
    </row>
    <row r="6" spans="1:59" ht="32.450000000000003" customHeight="1" x14ac:dyDescent="0.15">
      <c r="A6" s="413"/>
      <c r="B6" s="414"/>
      <c r="C6" s="400" t="s">
        <v>44</v>
      </c>
      <c r="D6" s="402"/>
      <c r="E6" s="400"/>
      <c r="F6" s="401"/>
      <c r="G6" s="401"/>
      <c r="H6" s="401"/>
      <c r="I6" s="402"/>
      <c r="J6" s="395"/>
      <c r="K6" s="396"/>
      <c r="L6" s="396"/>
      <c r="M6" s="396"/>
      <c r="N6" s="397"/>
      <c r="O6" s="395"/>
      <c r="P6" s="396"/>
      <c r="Q6" s="397"/>
      <c r="R6" s="395"/>
      <c r="S6" s="396"/>
      <c r="T6" s="397"/>
      <c r="U6" s="398"/>
      <c r="V6" s="399"/>
      <c r="W6" s="399"/>
      <c r="X6" s="399"/>
      <c r="Y6" s="72" t="s">
        <v>7</v>
      </c>
      <c r="Z6" s="380">
        <f t="shared" si="0"/>
        <v>0</v>
      </c>
      <c r="AA6" s="381"/>
      <c r="AB6" s="381"/>
      <c r="AC6" s="381"/>
      <c r="AD6" s="72" t="s">
        <v>7</v>
      </c>
      <c r="AF6" s="60"/>
      <c r="BG6" s="59"/>
    </row>
    <row r="7" spans="1:59" ht="32.450000000000003" customHeight="1" x14ac:dyDescent="0.15">
      <c r="A7" s="413"/>
      <c r="B7" s="414"/>
      <c r="C7" s="400" t="s">
        <v>44</v>
      </c>
      <c r="D7" s="402"/>
      <c r="E7" s="400"/>
      <c r="F7" s="401"/>
      <c r="G7" s="401"/>
      <c r="H7" s="401"/>
      <c r="I7" s="402"/>
      <c r="J7" s="395"/>
      <c r="K7" s="396"/>
      <c r="L7" s="396"/>
      <c r="M7" s="396"/>
      <c r="N7" s="397"/>
      <c r="O7" s="395"/>
      <c r="P7" s="396"/>
      <c r="Q7" s="397"/>
      <c r="R7" s="395"/>
      <c r="S7" s="396"/>
      <c r="T7" s="397"/>
      <c r="U7" s="398"/>
      <c r="V7" s="399"/>
      <c r="W7" s="399"/>
      <c r="X7" s="399"/>
      <c r="Y7" s="72" t="s">
        <v>7</v>
      </c>
      <c r="Z7" s="380">
        <f t="shared" si="0"/>
        <v>0</v>
      </c>
      <c r="AA7" s="381"/>
      <c r="AB7" s="381"/>
      <c r="AC7" s="381"/>
      <c r="AD7" s="72" t="s">
        <v>7</v>
      </c>
      <c r="AF7" s="60"/>
      <c r="BG7" s="59"/>
    </row>
    <row r="8" spans="1:59" ht="32.450000000000003" customHeight="1" x14ac:dyDescent="0.15">
      <c r="A8" s="413"/>
      <c r="B8" s="414"/>
      <c r="C8" s="400" t="s">
        <v>44</v>
      </c>
      <c r="D8" s="402"/>
      <c r="E8" s="400"/>
      <c r="F8" s="401"/>
      <c r="G8" s="401"/>
      <c r="H8" s="401"/>
      <c r="I8" s="402"/>
      <c r="J8" s="395"/>
      <c r="K8" s="396"/>
      <c r="L8" s="396"/>
      <c r="M8" s="396"/>
      <c r="N8" s="397"/>
      <c r="O8" s="395"/>
      <c r="P8" s="396"/>
      <c r="Q8" s="397"/>
      <c r="R8" s="395"/>
      <c r="S8" s="396"/>
      <c r="T8" s="397"/>
      <c r="U8" s="398"/>
      <c r="V8" s="399"/>
      <c r="W8" s="399"/>
      <c r="X8" s="399"/>
      <c r="Y8" s="72" t="s">
        <v>7</v>
      </c>
      <c r="Z8" s="380">
        <f t="shared" si="0"/>
        <v>0</v>
      </c>
      <c r="AA8" s="381"/>
      <c r="AB8" s="381"/>
      <c r="AC8" s="381"/>
      <c r="AD8" s="72" t="s">
        <v>7</v>
      </c>
      <c r="AF8" s="60"/>
      <c r="BG8" s="59"/>
    </row>
    <row r="9" spans="1:59" ht="32.450000000000003" customHeight="1" x14ac:dyDescent="0.15">
      <c r="A9" s="413"/>
      <c r="B9" s="414"/>
      <c r="C9" s="400" t="s">
        <v>44</v>
      </c>
      <c r="D9" s="402"/>
      <c r="E9" s="400"/>
      <c r="F9" s="401"/>
      <c r="G9" s="401"/>
      <c r="H9" s="401"/>
      <c r="I9" s="402"/>
      <c r="J9" s="395"/>
      <c r="K9" s="396"/>
      <c r="L9" s="396"/>
      <c r="M9" s="396"/>
      <c r="N9" s="397"/>
      <c r="O9" s="395"/>
      <c r="P9" s="396"/>
      <c r="Q9" s="397"/>
      <c r="R9" s="395"/>
      <c r="S9" s="396"/>
      <c r="T9" s="397"/>
      <c r="U9" s="398"/>
      <c r="V9" s="399"/>
      <c r="W9" s="399"/>
      <c r="X9" s="399"/>
      <c r="Y9" s="72" t="s">
        <v>7</v>
      </c>
      <c r="Z9" s="380">
        <f t="shared" si="0"/>
        <v>0</v>
      </c>
      <c r="AA9" s="381"/>
      <c r="AB9" s="381"/>
      <c r="AC9" s="381"/>
      <c r="AD9" s="72" t="s">
        <v>7</v>
      </c>
      <c r="AF9" s="60"/>
      <c r="BG9" s="59"/>
    </row>
    <row r="10" spans="1:59" ht="32.450000000000003" customHeight="1" x14ac:dyDescent="0.15">
      <c r="A10" s="413"/>
      <c r="B10" s="414"/>
      <c r="C10" s="400" t="s">
        <v>44</v>
      </c>
      <c r="D10" s="402"/>
      <c r="E10" s="400"/>
      <c r="F10" s="401"/>
      <c r="G10" s="401"/>
      <c r="H10" s="401"/>
      <c r="I10" s="402"/>
      <c r="J10" s="395"/>
      <c r="K10" s="396"/>
      <c r="L10" s="396"/>
      <c r="M10" s="396"/>
      <c r="N10" s="397"/>
      <c r="O10" s="395"/>
      <c r="P10" s="396"/>
      <c r="Q10" s="397"/>
      <c r="R10" s="395"/>
      <c r="S10" s="396"/>
      <c r="T10" s="397"/>
      <c r="U10" s="398"/>
      <c r="V10" s="399"/>
      <c r="W10" s="399"/>
      <c r="X10" s="399"/>
      <c r="Y10" s="72" t="s">
        <v>7</v>
      </c>
      <c r="Z10" s="380">
        <f t="shared" si="0"/>
        <v>0</v>
      </c>
      <c r="AA10" s="381"/>
      <c r="AB10" s="381"/>
      <c r="AC10" s="381"/>
      <c r="AD10" s="72" t="s">
        <v>7</v>
      </c>
      <c r="AF10" s="60"/>
      <c r="BG10" s="59"/>
    </row>
    <row r="11" spans="1:59" ht="32.450000000000003" customHeight="1" x14ac:dyDescent="0.15">
      <c r="A11" s="413"/>
      <c r="B11" s="414"/>
      <c r="C11" s="400" t="s">
        <v>44</v>
      </c>
      <c r="D11" s="402"/>
      <c r="E11" s="400"/>
      <c r="F11" s="401"/>
      <c r="G11" s="401"/>
      <c r="H11" s="401"/>
      <c r="I11" s="402"/>
      <c r="J11" s="395"/>
      <c r="K11" s="396"/>
      <c r="L11" s="396"/>
      <c r="M11" s="396"/>
      <c r="N11" s="397"/>
      <c r="O11" s="395"/>
      <c r="P11" s="396"/>
      <c r="Q11" s="397"/>
      <c r="R11" s="395"/>
      <c r="S11" s="396"/>
      <c r="T11" s="397"/>
      <c r="U11" s="398"/>
      <c r="V11" s="399"/>
      <c r="W11" s="399"/>
      <c r="X11" s="399"/>
      <c r="Y11" s="72" t="s">
        <v>7</v>
      </c>
      <c r="Z11" s="380">
        <f t="shared" si="0"/>
        <v>0</v>
      </c>
      <c r="AA11" s="381"/>
      <c r="AB11" s="381"/>
      <c r="AC11" s="381"/>
      <c r="AD11" s="72" t="s">
        <v>7</v>
      </c>
      <c r="AF11" s="60"/>
      <c r="BG11" s="59"/>
    </row>
    <row r="12" spans="1:59" ht="32.450000000000003" customHeight="1" x14ac:dyDescent="0.15">
      <c r="A12" s="413"/>
      <c r="B12" s="414"/>
      <c r="C12" s="400" t="s">
        <v>44</v>
      </c>
      <c r="D12" s="402"/>
      <c r="E12" s="400"/>
      <c r="F12" s="401"/>
      <c r="G12" s="401"/>
      <c r="H12" s="401"/>
      <c r="I12" s="402"/>
      <c r="J12" s="395"/>
      <c r="K12" s="396"/>
      <c r="L12" s="396"/>
      <c r="M12" s="396"/>
      <c r="N12" s="397"/>
      <c r="O12" s="395"/>
      <c r="P12" s="396"/>
      <c r="Q12" s="397"/>
      <c r="R12" s="395"/>
      <c r="S12" s="396"/>
      <c r="T12" s="397"/>
      <c r="U12" s="398"/>
      <c r="V12" s="399"/>
      <c r="W12" s="399"/>
      <c r="X12" s="399"/>
      <c r="Y12" s="72" t="s">
        <v>7</v>
      </c>
      <c r="Z12" s="380">
        <f t="shared" si="0"/>
        <v>0</v>
      </c>
      <c r="AA12" s="381"/>
      <c r="AB12" s="381"/>
      <c r="AC12" s="381"/>
      <c r="AD12" s="72" t="s">
        <v>7</v>
      </c>
      <c r="AF12" s="60"/>
      <c r="BG12" s="59"/>
    </row>
    <row r="13" spans="1:59" ht="32.450000000000003" customHeight="1" x14ac:dyDescent="0.15">
      <c r="A13" s="413"/>
      <c r="B13" s="414"/>
      <c r="C13" s="400" t="s">
        <v>44</v>
      </c>
      <c r="D13" s="402"/>
      <c r="E13" s="400"/>
      <c r="F13" s="401"/>
      <c r="G13" s="401"/>
      <c r="H13" s="401"/>
      <c r="I13" s="402"/>
      <c r="J13" s="395"/>
      <c r="K13" s="396"/>
      <c r="L13" s="396"/>
      <c r="M13" s="396"/>
      <c r="N13" s="397"/>
      <c r="O13" s="395"/>
      <c r="P13" s="396"/>
      <c r="Q13" s="397"/>
      <c r="R13" s="395"/>
      <c r="S13" s="396"/>
      <c r="T13" s="397"/>
      <c r="U13" s="398"/>
      <c r="V13" s="399"/>
      <c r="W13" s="399"/>
      <c r="X13" s="399"/>
      <c r="Y13" s="72" t="s">
        <v>7</v>
      </c>
      <c r="Z13" s="380">
        <f t="shared" si="0"/>
        <v>0</v>
      </c>
      <c r="AA13" s="381"/>
      <c r="AB13" s="381"/>
      <c r="AC13" s="381"/>
      <c r="AD13" s="72" t="s">
        <v>7</v>
      </c>
      <c r="AF13" s="60"/>
      <c r="BG13" s="59"/>
    </row>
    <row r="14" spans="1:59" ht="32.450000000000003" customHeight="1" x14ac:dyDescent="0.15">
      <c r="A14" s="413"/>
      <c r="B14" s="414"/>
      <c r="C14" s="400" t="s">
        <v>44</v>
      </c>
      <c r="D14" s="402"/>
      <c r="E14" s="400"/>
      <c r="F14" s="401"/>
      <c r="G14" s="401"/>
      <c r="H14" s="401"/>
      <c r="I14" s="402"/>
      <c r="J14" s="395"/>
      <c r="K14" s="396"/>
      <c r="L14" s="396"/>
      <c r="M14" s="396"/>
      <c r="N14" s="397"/>
      <c r="O14" s="395"/>
      <c r="P14" s="396"/>
      <c r="Q14" s="397"/>
      <c r="R14" s="395"/>
      <c r="S14" s="396"/>
      <c r="T14" s="397"/>
      <c r="U14" s="398"/>
      <c r="V14" s="399"/>
      <c r="W14" s="399"/>
      <c r="X14" s="399"/>
      <c r="Y14" s="72" t="s">
        <v>7</v>
      </c>
      <c r="Z14" s="380">
        <f t="shared" si="0"/>
        <v>0</v>
      </c>
      <c r="AA14" s="381"/>
      <c r="AB14" s="381"/>
      <c r="AC14" s="381"/>
      <c r="AD14" s="72" t="s">
        <v>7</v>
      </c>
      <c r="AF14" s="60"/>
      <c r="BG14" s="59"/>
    </row>
    <row r="15" spans="1:59" ht="32.450000000000003" customHeight="1" x14ac:dyDescent="0.15">
      <c r="A15" s="413"/>
      <c r="B15" s="414"/>
      <c r="C15" s="400" t="s">
        <v>44</v>
      </c>
      <c r="D15" s="402"/>
      <c r="E15" s="400"/>
      <c r="F15" s="401"/>
      <c r="G15" s="401"/>
      <c r="H15" s="401"/>
      <c r="I15" s="402"/>
      <c r="J15" s="395"/>
      <c r="K15" s="396"/>
      <c r="L15" s="396"/>
      <c r="M15" s="396"/>
      <c r="N15" s="397"/>
      <c r="O15" s="395"/>
      <c r="P15" s="396"/>
      <c r="Q15" s="397"/>
      <c r="R15" s="395"/>
      <c r="S15" s="396"/>
      <c r="T15" s="397"/>
      <c r="U15" s="398"/>
      <c r="V15" s="399"/>
      <c r="W15" s="399"/>
      <c r="X15" s="399"/>
      <c r="Y15" s="72" t="s">
        <v>7</v>
      </c>
      <c r="Z15" s="380">
        <f t="shared" si="0"/>
        <v>0</v>
      </c>
      <c r="AA15" s="381"/>
      <c r="AB15" s="381"/>
      <c r="AC15" s="381"/>
      <c r="AD15" s="72" t="s">
        <v>7</v>
      </c>
      <c r="AF15" s="60"/>
      <c r="BG15" s="59"/>
    </row>
    <row r="16" spans="1:59" ht="32.450000000000003" customHeight="1" x14ac:dyDescent="0.15">
      <c r="A16" s="413"/>
      <c r="B16" s="414"/>
      <c r="C16" s="400" t="s">
        <v>44</v>
      </c>
      <c r="D16" s="402"/>
      <c r="E16" s="400"/>
      <c r="F16" s="401"/>
      <c r="G16" s="401"/>
      <c r="H16" s="401"/>
      <c r="I16" s="402"/>
      <c r="J16" s="395"/>
      <c r="K16" s="396"/>
      <c r="L16" s="396"/>
      <c r="M16" s="396"/>
      <c r="N16" s="397"/>
      <c r="O16" s="395"/>
      <c r="P16" s="396"/>
      <c r="Q16" s="397"/>
      <c r="R16" s="395"/>
      <c r="S16" s="396"/>
      <c r="T16" s="397"/>
      <c r="U16" s="398"/>
      <c r="V16" s="399"/>
      <c r="W16" s="399"/>
      <c r="X16" s="399"/>
      <c r="Y16" s="72" t="s">
        <v>7</v>
      </c>
      <c r="Z16" s="380">
        <f t="shared" si="0"/>
        <v>0</v>
      </c>
      <c r="AA16" s="381"/>
      <c r="AB16" s="381"/>
      <c r="AC16" s="381"/>
      <c r="AD16" s="72" t="s">
        <v>7</v>
      </c>
      <c r="AF16" s="60"/>
      <c r="BG16" s="59"/>
    </row>
    <row r="17" spans="1:59" ht="32.450000000000003" customHeight="1" x14ac:dyDescent="0.15">
      <c r="A17" s="413"/>
      <c r="B17" s="414"/>
      <c r="C17" s="400" t="s">
        <v>44</v>
      </c>
      <c r="D17" s="402"/>
      <c r="E17" s="400"/>
      <c r="F17" s="401"/>
      <c r="G17" s="401"/>
      <c r="H17" s="401"/>
      <c r="I17" s="402"/>
      <c r="J17" s="395"/>
      <c r="K17" s="396"/>
      <c r="L17" s="396"/>
      <c r="M17" s="396"/>
      <c r="N17" s="397"/>
      <c r="O17" s="395"/>
      <c r="P17" s="396"/>
      <c r="Q17" s="397"/>
      <c r="R17" s="395"/>
      <c r="S17" s="396"/>
      <c r="T17" s="397"/>
      <c r="U17" s="398"/>
      <c r="V17" s="399"/>
      <c r="W17" s="399"/>
      <c r="X17" s="399"/>
      <c r="Y17" s="72" t="s">
        <v>7</v>
      </c>
      <c r="Z17" s="380">
        <f t="shared" si="0"/>
        <v>0</v>
      </c>
      <c r="AA17" s="381"/>
      <c r="AB17" s="381"/>
      <c r="AC17" s="381"/>
      <c r="AD17" s="72" t="s">
        <v>7</v>
      </c>
      <c r="AF17" s="60"/>
      <c r="BG17" s="59"/>
    </row>
    <row r="18" spans="1:59" ht="32.450000000000003" customHeight="1" x14ac:dyDescent="0.15">
      <c r="A18" s="413"/>
      <c r="B18" s="414"/>
      <c r="C18" s="400" t="s">
        <v>44</v>
      </c>
      <c r="D18" s="402"/>
      <c r="E18" s="400"/>
      <c r="F18" s="401"/>
      <c r="G18" s="401"/>
      <c r="H18" s="401"/>
      <c r="I18" s="402"/>
      <c r="J18" s="395"/>
      <c r="K18" s="396"/>
      <c r="L18" s="396"/>
      <c r="M18" s="396"/>
      <c r="N18" s="397"/>
      <c r="O18" s="395"/>
      <c r="P18" s="396"/>
      <c r="Q18" s="397"/>
      <c r="R18" s="395"/>
      <c r="S18" s="396"/>
      <c r="T18" s="397"/>
      <c r="U18" s="398"/>
      <c r="V18" s="399"/>
      <c r="W18" s="399"/>
      <c r="X18" s="399"/>
      <c r="Y18" s="72" t="s">
        <v>7</v>
      </c>
      <c r="Z18" s="380">
        <f t="shared" si="0"/>
        <v>0</v>
      </c>
      <c r="AA18" s="381"/>
      <c r="AB18" s="381"/>
      <c r="AC18" s="381"/>
      <c r="AD18" s="72" t="s">
        <v>7</v>
      </c>
      <c r="AF18" s="60"/>
      <c r="BG18" s="59"/>
    </row>
    <row r="19" spans="1:59" ht="32.450000000000003" customHeight="1" x14ac:dyDescent="0.15">
      <c r="A19" s="413"/>
      <c r="B19" s="414"/>
      <c r="C19" s="400" t="s">
        <v>44</v>
      </c>
      <c r="D19" s="402"/>
      <c r="E19" s="400"/>
      <c r="F19" s="401"/>
      <c r="G19" s="401"/>
      <c r="H19" s="401"/>
      <c r="I19" s="402"/>
      <c r="J19" s="395"/>
      <c r="K19" s="396"/>
      <c r="L19" s="396"/>
      <c r="M19" s="396"/>
      <c r="N19" s="397"/>
      <c r="O19" s="395"/>
      <c r="P19" s="396"/>
      <c r="Q19" s="397"/>
      <c r="R19" s="395"/>
      <c r="S19" s="396"/>
      <c r="T19" s="397"/>
      <c r="U19" s="398"/>
      <c r="V19" s="399"/>
      <c r="W19" s="399"/>
      <c r="X19" s="399"/>
      <c r="Y19" s="72" t="s">
        <v>7</v>
      </c>
      <c r="Z19" s="380">
        <f t="shared" si="0"/>
        <v>0</v>
      </c>
      <c r="AA19" s="381"/>
      <c r="AB19" s="381"/>
      <c r="AC19" s="381"/>
      <c r="AD19" s="72" t="s">
        <v>7</v>
      </c>
      <c r="AF19" s="60"/>
      <c r="BG19" s="59"/>
    </row>
    <row r="20" spans="1:59" ht="32.450000000000003" customHeight="1" x14ac:dyDescent="0.15">
      <c r="A20" s="413"/>
      <c r="B20" s="414"/>
      <c r="C20" s="400" t="s">
        <v>44</v>
      </c>
      <c r="D20" s="402"/>
      <c r="E20" s="400"/>
      <c r="F20" s="401"/>
      <c r="G20" s="401"/>
      <c r="H20" s="401"/>
      <c r="I20" s="402"/>
      <c r="J20" s="395"/>
      <c r="K20" s="396"/>
      <c r="L20" s="396"/>
      <c r="M20" s="396"/>
      <c r="N20" s="397"/>
      <c r="O20" s="395"/>
      <c r="P20" s="396"/>
      <c r="Q20" s="397"/>
      <c r="R20" s="395"/>
      <c r="S20" s="396"/>
      <c r="T20" s="397"/>
      <c r="U20" s="398"/>
      <c r="V20" s="399"/>
      <c r="W20" s="399"/>
      <c r="X20" s="399"/>
      <c r="Y20" s="72" t="s">
        <v>7</v>
      </c>
      <c r="Z20" s="380">
        <f t="shared" si="0"/>
        <v>0</v>
      </c>
      <c r="AA20" s="381"/>
      <c r="AB20" s="381"/>
      <c r="AC20" s="381"/>
      <c r="AD20" s="72" t="s">
        <v>7</v>
      </c>
      <c r="AF20" s="60"/>
      <c r="BG20" s="59"/>
    </row>
    <row r="21" spans="1:59" ht="32.450000000000003" customHeight="1" x14ac:dyDescent="0.15">
      <c r="A21" s="413"/>
      <c r="B21" s="414"/>
      <c r="C21" s="400" t="s">
        <v>44</v>
      </c>
      <c r="D21" s="402"/>
      <c r="E21" s="400"/>
      <c r="F21" s="401"/>
      <c r="G21" s="401"/>
      <c r="H21" s="401"/>
      <c r="I21" s="402"/>
      <c r="J21" s="395"/>
      <c r="K21" s="396"/>
      <c r="L21" s="396"/>
      <c r="M21" s="396"/>
      <c r="N21" s="397"/>
      <c r="O21" s="395"/>
      <c r="P21" s="396"/>
      <c r="Q21" s="397"/>
      <c r="R21" s="395"/>
      <c r="S21" s="396"/>
      <c r="T21" s="397"/>
      <c r="U21" s="398"/>
      <c r="V21" s="399"/>
      <c r="W21" s="399"/>
      <c r="X21" s="399"/>
      <c r="Y21" s="72" t="s">
        <v>7</v>
      </c>
      <c r="Z21" s="380">
        <f t="shared" si="0"/>
        <v>0</v>
      </c>
      <c r="AA21" s="381"/>
      <c r="AB21" s="381"/>
      <c r="AC21" s="381"/>
      <c r="AD21" s="72" t="s">
        <v>7</v>
      </c>
      <c r="AF21" s="60"/>
      <c r="BG21" s="59"/>
    </row>
    <row r="22" spans="1:59" ht="32.450000000000003" customHeight="1" x14ac:dyDescent="0.15">
      <c r="A22" s="413"/>
      <c r="B22" s="414"/>
      <c r="C22" s="400" t="s">
        <v>44</v>
      </c>
      <c r="D22" s="402"/>
      <c r="E22" s="400"/>
      <c r="F22" s="401"/>
      <c r="G22" s="401"/>
      <c r="H22" s="401"/>
      <c r="I22" s="402"/>
      <c r="J22" s="395"/>
      <c r="K22" s="396"/>
      <c r="L22" s="396"/>
      <c r="M22" s="396"/>
      <c r="N22" s="397"/>
      <c r="O22" s="395"/>
      <c r="P22" s="396"/>
      <c r="Q22" s="397"/>
      <c r="R22" s="395"/>
      <c r="S22" s="396"/>
      <c r="T22" s="397"/>
      <c r="U22" s="398"/>
      <c r="V22" s="399"/>
      <c r="W22" s="399"/>
      <c r="X22" s="399"/>
      <c r="Y22" s="72" t="s">
        <v>7</v>
      </c>
      <c r="Z22" s="380">
        <f t="shared" si="0"/>
        <v>0</v>
      </c>
      <c r="AA22" s="381"/>
      <c r="AB22" s="381"/>
      <c r="AC22" s="381"/>
      <c r="AD22" s="72" t="s">
        <v>7</v>
      </c>
      <c r="AF22" s="60"/>
      <c r="BG22" s="59"/>
    </row>
    <row r="23" spans="1:59" ht="32.450000000000003" customHeight="1" x14ac:dyDescent="0.15">
      <c r="A23" s="413"/>
      <c r="B23" s="414"/>
      <c r="C23" s="400" t="s">
        <v>44</v>
      </c>
      <c r="D23" s="402"/>
      <c r="E23" s="400"/>
      <c r="F23" s="401"/>
      <c r="G23" s="401"/>
      <c r="H23" s="401"/>
      <c r="I23" s="402"/>
      <c r="J23" s="395"/>
      <c r="K23" s="396"/>
      <c r="L23" s="396"/>
      <c r="M23" s="396"/>
      <c r="N23" s="397"/>
      <c r="O23" s="395"/>
      <c r="P23" s="396"/>
      <c r="Q23" s="397"/>
      <c r="R23" s="395"/>
      <c r="S23" s="396"/>
      <c r="T23" s="397"/>
      <c r="U23" s="398"/>
      <c r="V23" s="399"/>
      <c r="W23" s="399"/>
      <c r="X23" s="399"/>
      <c r="Y23" s="72" t="s">
        <v>7</v>
      </c>
      <c r="Z23" s="380">
        <f t="shared" si="0"/>
        <v>0</v>
      </c>
      <c r="AA23" s="381"/>
      <c r="AB23" s="381"/>
      <c r="AC23" s="381"/>
      <c r="AD23" s="72" t="s">
        <v>7</v>
      </c>
      <c r="AF23" s="60"/>
      <c r="BG23" s="59"/>
    </row>
    <row r="24" spans="1:59" ht="33" customHeight="1" thickBot="1" x14ac:dyDescent="0.2">
      <c r="A24" s="382" t="s">
        <v>35</v>
      </c>
      <c r="B24" s="383"/>
      <c r="C24" s="383"/>
      <c r="D24" s="383"/>
      <c r="E24" s="383"/>
      <c r="F24" s="383"/>
      <c r="G24" s="383"/>
      <c r="H24" s="383"/>
      <c r="I24" s="383"/>
      <c r="J24" s="383"/>
      <c r="K24" s="383"/>
      <c r="L24" s="383"/>
      <c r="M24" s="383"/>
      <c r="N24" s="383"/>
      <c r="O24" s="383"/>
      <c r="P24" s="383"/>
      <c r="Q24" s="383"/>
      <c r="R24" s="383"/>
      <c r="S24" s="383"/>
      <c r="T24" s="383"/>
      <c r="U24" s="383"/>
      <c r="V24" s="383"/>
      <c r="W24" s="383"/>
      <c r="X24" s="383"/>
      <c r="Y24" s="384"/>
      <c r="Z24" s="380">
        <f>SUM(Z4:AC23)</f>
        <v>20000</v>
      </c>
      <c r="AA24" s="381"/>
      <c r="AB24" s="381"/>
      <c r="AC24" s="381"/>
      <c r="AD24" s="72" t="s">
        <v>7</v>
      </c>
      <c r="AF24" s="60"/>
      <c r="BG24" s="59"/>
    </row>
    <row r="25" spans="1:59" ht="8.1" customHeight="1" thickBot="1" x14ac:dyDescent="0.2">
      <c r="A25" s="69"/>
      <c r="B25" s="69"/>
      <c r="C25" s="69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  <c r="X25" s="69"/>
      <c r="Y25" s="69"/>
      <c r="Z25" s="68"/>
      <c r="AA25" s="68"/>
      <c r="AB25" s="68"/>
      <c r="AC25" s="68"/>
      <c r="AD25" s="71"/>
      <c r="AF25" s="60"/>
      <c r="BG25" s="59"/>
    </row>
    <row r="26" spans="1:59" ht="12" customHeight="1" x14ac:dyDescent="0.15">
      <c r="A26" s="70"/>
      <c r="B26" s="104"/>
      <c r="C26" s="104"/>
      <c r="D26" s="104"/>
      <c r="E26" s="104"/>
      <c r="F26" s="104"/>
      <c r="G26" s="104"/>
      <c r="H26" s="104"/>
      <c r="I26" s="104"/>
      <c r="J26" s="104"/>
      <c r="K26" s="104"/>
      <c r="L26" s="104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  <c r="X26" s="69"/>
      <c r="Y26" s="69"/>
      <c r="Z26" s="68"/>
      <c r="AA26" s="68"/>
      <c r="AB26" s="68"/>
      <c r="AC26" s="68"/>
      <c r="AD26" s="67"/>
      <c r="AF26" s="60"/>
      <c r="BG26" s="59"/>
    </row>
    <row r="27" spans="1:59" ht="21.95" customHeight="1" x14ac:dyDescent="0.15">
      <c r="A27" s="66"/>
      <c r="B27" s="387" t="s">
        <v>76</v>
      </c>
      <c r="C27" s="388"/>
      <c r="D27" s="388"/>
      <c r="E27" s="388"/>
      <c r="F27" s="388"/>
      <c r="G27" s="388"/>
      <c r="H27" s="388"/>
      <c r="I27" s="388"/>
      <c r="J27" s="388"/>
      <c r="K27" s="388"/>
      <c r="L27" s="388"/>
      <c r="M27" s="58"/>
      <c r="N27" s="58"/>
      <c r="O27" s="58"/>
      <c r="P27" s="58"/>
      <c r="Q27" s="58"/>
      <c r="R27" s="58"/>
      <c r="S27" s="58"/>
      <c r="T27" s="58"/>
      <c r="U27" s="58"/>
      <c r="V27" s="58"/>
      <c r="W27" s="58"/>
      <c r="X27" s="58"/>
      <c r="Y27" s="58"/>
      <c r="Z27" s="57"/>
      <c r="AA27" s="57"/>
      <c r="AB27" s="57"/>
      <c r="AC27" s="57"/>
      <c r="AD27" s="65"/>
      <c r="AF27" s="60"/>
      <c r="BG27" s="59"/>
    </row>
    <row r="28" spans="1:59" ht="21.95" customHeight="1" x14ac:dyDescent="0.15">
      <c r="A28" s="66"/>
      <c r="B28" s="58"/>
      <c r="C28" s="103"/>
      <c r="D28" s="103"/>
      <c r="E28" s="58" t="s">
        <v>75</v>
      </c>
      <c r="F28" s="58"/>
      <c r="G28" s="58" t="s">
        <v>74</v>
      </c>
      <c r="H28" s="58"/>
      <c r="I28" s="58" t="s">
        <v>54</v>
      </c>
      <c r="J28" s="58"/>
      <c r="L28" s="103"/>
      <c r="M28" s="394" t="s">
        <v>117</v>
      </c>
      <c r="N28" s="394"/>
      <c r="O28" s="394"/>
      <c r="P28" s="394"/>
      <c r="Q28" s="103"/>
      <c r="R28" s="393" t="s">
        <v>33</v>
      </c>
      <c r="S28" s="393"/>
      <c r="T28" s="393"/>
      <c r="U28" s="391"/>
      <c r="V28" s="391"/>
      <c r="W28" s="391"/>
      <c r="X28" s="391"/>
      <c r="Y28" s="391"/>
      <c r="Z28" s="391"/>
      <c r="AA28" s="391"/>
      <c r="AB28" s="391"/>
      <c r="AC28" s="391"/>
      <c r="AD28" s="65"/>
      <c r="AF28" s="60"/>
      <c r="BG28" s="59"/>
    </row>
    <row r="29" spans="1:59" ht="21.95" customHeight="1" x14ac:dyDescent="0.15">
      <c r="A29" s="66"/>
      <c r="B29" s="58"/>
      <c r="C29" s="58"/>
      <c r="D29" s="58"/>
      <c r="E29" s="58"/>
      <c r="F29" s="58"/>
      <c r="G29" s="58"/>
      <c r="H29" s="58"/>
      <c r="I29" s="58"/>
      <c r="J29" s="58"/>
      <c r="K29" s="103"/>
      <c r="L29" s="103"/>
      <c r="M29" s="394"/>
      <c r="N29" s="394"/>
      <c r="O29" s="394"/>
      <c r="P29" s="394"/>
      <c r="Q29" s="103"/>
      <c r="R29" s="393" t="s">
        <v>113</v>
      </c>
      <c r="S29" s="393"/>
      <c r="T29" s="393"/>
      <c r="U29" s="392"/>
      <c r="V29" s="392"/>
      <c r="W29" s="392"/>
      <c r="X29" s="392"/>
      <c r="Y29" s="392"/>
      <c r="Z29" s="392"/>
      <c r="AA29" s="392"/>
      <c r="AB29" s="392"/>
      <c r="AC29" s="392"/>
      <c r="AD29" s="65"/>
      <c r="AF29" s="60"/>
      <c r="BG29" s="59"/>
    </row>
    <row r="30" spans="1:59" ht="21.95" customHeight="1" x14ac:dyDescent="0.15">
      <c r="A30" s="66"/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  <c r="O30" s="58"/>
      <c r="Q30" s="103"/>
      <c r="R30" s="393" t="s">
        <v>85</v>
      </c>
      <c r="S30" s="393"/>
      <c r="T30" s="393"/>
      <c r="U30" s="392"/>
      <c r="V30" s="392"/>
      <c r="W30" s="392"/>
      <c r="X30" s="392"/>
      <c r="Y30" s="392"/>
      <c r="Z30" s="392"/>
      <c r="AA30" s="392"/>
      <c r="AB30" s="392"/>
      <c r="AC30" s="392"/>
      <c r="AD30" s="65"/>
      <c r="AF30" s="60"/>
      <c r="BG30" s="59"/>
    </row>
    <row r="31" spans="1:59" ht="12" customHeight="1" thickBot="1" x14ac:dyDescent="0.2">
      <c r="A31" s="64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2"/>
      <c r="AA31" s="62"/>
      <c r="AB31" s="62"/>
      <c r="AC31" s="62"/>
      <c r="AD31" s="61"/>
      <c r="AF31" s="60"/>
      <c r="BG31" s="59"/>
    </row>
    <row r="32" spans="1:59" ht="11.25" customHeight="1" thickBot="1" x14ac:dyDescent="0.2">
      <c r="A32" s="119"/>
      <c r="B32" s="120"/>
      <c r="C32" s="120"/>
      <c r="D32" s="120"/>
      <c r="E32" s="120"/>
      <c r="F32" s="120"/>
      <c r="G32" s="120"/>
      <c r="H32" s="120"/>
      <c r="I32" s="120"/>
      <c r="J32" s="120"/>
      <c r="K32" s="120"/>
      <c r="L32" s="120"/>
      <c r="M32" s="121"/>
      <c r="N32" s="121"/>
      <c r="O32" s="121"/>
      <c r="P32" s="121"/>
      <c r="Q32" s="121"/>
      <c r="R32" s="121"/>
      <c r="S32" s="121"/>
      <c r="T32" s="121"/>
      <c r="U32" s="121"/>
      <c r="V32" s="121"/>
      <c r="W32" s="121"/>
      <c r="X32" s="121"/>
      <c r="Y32" s="121"/>
      <c r="Z32" s="122"/>
      <c r="AA32" s="122"/>
      <c r="AB32" s="122"/>
      <c r="AC32" s="122"/>
      <c r="AD32" s="123"/>
      <c r="AF32" s="56"/>
      <c r="AG32" s="55"/>
      <c r="AH32" s="55"/>
      <c r="AI32" s="55"/>
      <c r="AJ32" s="55"/>
      <c r="AK32" s="55"/>
      <c r="AL32" s="55"/>
      <c r="AM32" s="55"/>
      <c r="AN32" s="55"/>
      <c r="AO32" s="55"/>
      <c r="AP32" s="55"/>
      <c r="AQ32" s="55"/>
      <c r="AR32" s="55"/>
      <c r="AS32" s="55"/>
      <c r="AT32" s="55"/>
      <c r="AU32" s="55"/>
      <c r="AV32" s="55"/>
      <c r="AW32" s="55"/>
      <c r="AX32" s="55"/>
      <c r="AY32" s="55"/>
      <c r="AZ32" s="55"/>
      <c r="BA32" s="55"/>
      <c r="BB32" s="55"/>
      <c r="BC32" s="55"/>
      <c r="BD32" s="55"/>
      <c r="BE32" s="55"/>
      <c r="BF32" s="55"/>
      <c r="BG32" s="54"/>
    </row>
    <row r="33" spans="1:30" ht="21.95" customHeight="1" x14ac:dyDescent="0.15">
      <c r="A33" s="119"/>
      <c r="B33" s="389" t="s">
        <v>115</v>
      </c>
      <c r="C33" s="390"/>
      <c r="D33" s="390"/>
      <c r="E33" s="390"/>
      <c r="F33" s="390"/>
      <c r="G33" s="390"/>
      <c r="H33" s="390"/>
      <c r="I33" s="390"/>
      <c r="J33" s="390"/>
      <c r="K33" s="390"/>
      <c r="L33" s="390"/>
      <c r="M33" s="390"/>
      <c r="N33" s="121"/>
      <c r="O33" s="121"/>
      <c r="P33" s="121"/>
      <c r="Q33" s="121"/>
      <c r="R33" s="121"/>
      <c r="S33" s="121"/>
      <c r="T33" s="121"/>
      <c r="U33" s="121"/>
      <c r="V33" s="121"/>
      <c r="W33" s="121"/>
      <c r="X33" s="121"/>
      <c r="Y33" s="121"/>
      <c r="Z33" s="122"/>
      <c r="AA33" s="122"/>
      <c r="AB33" s="122"/>
      <c r="AC33" s="122"/>
      <c r="AD33" s="123"/>
    </row>
    <row r="34" spans="1:30" ht="21.95" customHeight="1" x14ac:dyDescent="0.15">
      <c r="A34" s="119"/>
      <c r="B34" s="125"/>
      <c r="C34" s="125"/>
      <c r="D34" s="125"/>
      <c r="E34" s="121" t="s">
        <v>75</v>
      </c>
      <c r="F34" s="125"/>
      <c r="G34" s="121" t="s">
        <v>74</v>
      </c>
      <c r="H34" s="125"/>
      <c r="I34" s="121" t="s">
        <v>54</v>
      </c>
      <c r="J34" s="125"/>
      <c r="K34" s="125"/>
      <c r="L34" s="125"/>
      <c r="M34" s="376" t="s">
        <v>112</v>
      </c>
      <c r="N34" s="376"/>
      <c r="O34" s="376"/>
      <c r="P34" s="376"/>
      <c r="Q34" s="376"/>
      <c r="R34" s="375" t="s">
        <v>33</v>
      </c>
      <c r="S34" s="375"/>
      <c r="T34" s="375"/>
      <c r="U34" s="372"/>
      <c r="V34" s="372"/>
      <c r="W34" s="372"/>
      <c r="X34" s="372"/>
      <c r="Y34" s="372"/>
      <c r="Z34" s="372"/>
      <c r="AA34" s="372"/>
      <c r="AB34" s="372"/>
      <c r="AC34" s="372"/>
      <c r="AD34" s="123"/>
    </row>
    <row r="35" spans="1:30" ht="21.95" customHeight="1" x14ac:dyDescent="0.15">
      <c r="A35" s="119"/>
      <c r="B35" s="121"/>
      <c r="C35" s="124"/>
      <c r="D35" s="124"/>
      <c r="E35" s="125"/>
      <c r="F35" s="121"/>
      <c r="G35" s="125"/>
      <c r="H35" s="121"/>
      <c r="I35" s="125"/>
      <c r="J35" s="121"/>
      <c r="K35" s="124"/>
      <c r="L35" s="124"/>
      <c r="M35" s="376"/>
      <c r="N35" s="376"/>
      <c r="O35" s="376"/>
      <c r="P35" s="376"/>
      <c r="Q35" s="376"/>
      <c r="R35" s="375" t="s">
        <v>113</v>
      </c>
      <c r="S35" s="375"/>
      <c r="T35" s="375"/>
      <c r="U35" s="373"/>
      <c r="V35" s="373"/>
      <c r="W35" s="373"/>
      <c r="X35" s="373"/>
      <c r="Y35" s="373"/>
      <c r="Z35" s="373"/>
      <c r="AA35" s="373"/>
      <c r="AB35" s="373"/>
      <c r="AC35" s="373"/>
      <c r="AD35" s="123"/>
    </row>
    <row r="36" spans="1:30" ht="21.95" customHeight="1" x14ac:dyDescent="0.15">
      <c r="A36" s="119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5"/>
      <c r="R36" s="375" t="s">
        <v>85</v>
      </c>
      <c r="S36" s="375"/>
      <c r="T36" s="375"/>
      <c r="U36" s="374"/>
      <c r="V36" s="374"/>
      <c r="W36" s="374"/>
      <c r="X36" s="374"/>
      <c r="Y36" s="374"/>
      <c r="Z36" s="374"/>
      <c r="AA36" s="374"/>
      <c r="AB36" s="374"/>
      <c r="AC36" s="374"/>
      <c r="AD36" s="123"/>
    </row>
    <row r="37" spans="1:30" ht="12" customHeight="1" thickBot="1" x14ac:dyDescent="0.2">
      <c r="A37" s="126"/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28"/>
      <c r="AA37" s="128"/>
      <c r="AB37" s="128"/>
      <c r="AC37" s="128"/>
      <c r="AD37" s="129"/>
    </row>
    <row r="38" spans="1:30" ht="37.5" customHeight="1" x14ac:dyDescent="0.15"/>
    <row r="39" spans="1:30" ht="37.5" customHeight="1" x14ac:dyDescent="0.15"/>
    <row r="40" spans="1:30" ht="37.5" customHeight="1" x14ac:dyDescent="0.15"/>
    <row r="41" spans="1:30" ht="37.5" customHeight="1" x14ac:dyDescent="0.15"/>
    <row r="42" spans="1:30" ht="37.5" customHeight="1" x14ac:dyDescent="0.15"/>
    <row r="43" spans="1:30" ht="37.5" customHeight="1" x14ac:dyDescent="0.15"/>
    <row r="44" spans="1:30" ht="37.5" customHeight="1" x14ac:dyDescent="0.15"/>
    <row r="45" spans="1:30" ht="37.5" customHeight="1" x14ac:dyDescent="0.15"/>
    <row r="46" spans="1:30" ht="37.5" customHeight="1" x14ac:dyDescent="0.15"/>
    <row r="47" spans="1:30" ht="37.5" customHeight="1" x14ac:dyDescent="0.15"/>
    <row r="48" spans="1:30" ht="37.5" customHeight="1" x14ac:dyDescent="0.15"/>
    <row r="49" ht="37.5" customHeight="1" x14ac:dyDescent="0.15"/>
    <row r="50" ht="37.5" customHeight="1" x14ac:dyDescent="0.15"/>
    <row r="51" ht="37.5" customHeight="1" x14ac:dyDescent="0.15"/>
    <row r="52" ht="37.5" customHeight="1" x14ac:dyDescent="0.15"/>
    <row r="53" ht="37.5" customHeight="1" x14ac:dyDescent="0.15"/>
    <row r="54" ht="37.5" customHeight="1" x14ac:dyDescent="0.15"/>
    <row r="55" ht="37.5" customHeight="1" x14ac:dyDescent="0.15"/>
    <row r="56" ht="37.5" customHeight="1" x14ac:dyDescent="0.15"/>
    <row r="57" ht="37.5" customHeight="1" x14ac:dyDescent="0.15"/>
    <row r="58" ht="37.5" customHeight="1" x14ac:dyDescent="0.15"/>
  </sheetData>
  <mergeCells count="187">
    <mergeCell ref="A4:B4"/>
    <mergeCell ref="C4:D4"/>
    <mergeCell ref="E4:I4"/>
    <mergeCell ref="J4:N4"/>
    <mergeCell ref="O4:Q4"/>
    <mergeCell ref="R4:T4"/>
    <mergeCell ref="U4:X4"/>
    <mergeCell ref="Z4:AC4"/>
    <mergeCell ref="A5:B5"/>
    <mergeCell ref="C5:D5"/>
    <mergeCell ref="E5:I5"/>
    <mergeCell ref="J5:N5"/>
    <mergeCell ref="O5:Q5"/>
    <mergeCell ref="R5:T5"/>
    <mergeCell ref="U5:X5"/>
    <mergeCell ref="Z5:AC5"/>
    <mergeCell ref="A2:AD2"/>
    <mergeCell ref="A3:B3"/>
    <mergeCell ref="C3:D3"/>
    <mergeCell ref="E3:I3"/>
    <mergeCell ref="J3:N3"/>
    <mergeCell ref="O3:Q3"/>
    <mergeCell ref="R3:T3"/>
    <mergeCell ref="U3:Y3"/>
    <mergeCell ref="Z3:AD3"/>
    <mergeCell ref="A6:B6"/>
    <mergeCell ref="C6:D6"/>
    <mergeCell ref="E6:I6"/>
    <mergeCell ref="J6:N6"/>
    <mergeCell ref="O6:Q6"/>
    <mergeCell ref="R6:T6"/>
    <mergeCell ref="U6:X6"/>
    <mergeCell ref="Z6:AC6"/>
    <mergeCell ref="A7:B7"/>
    <mergeCell ref="C7:D7"/>
    <mergeCell ref="E7:I7"/>
    <mergeCell ref="J7:N7"/>
    <mergeCell ref="O7:Q7"/>
    <mergeCell ref="R7:T7"/>
    <mergeCell ref="U7:X7"/>
    <mergeCell ref="Z7:AC7"/>
    <mergeCell ref="A8:B8"/>
    <mergeCell ref="C8:D8"/>
    <mergeCell ref="E8:I8"/>
    <mergeCell ref="J8:N8"/>
    <mergeCell ref="O8:Q8"/>
    <mergeCell ref="R8:T8"/>
    <mergeCell ref="U8:X8"/>
    <mergeCell ref="Z8:AC8"/>
    <mergeCell ref="A9:B9"/>
    <mergeCell ref="C9:D9"/>
    <mergeCell ref="E9:I9"/>
    <mergeCell ref="J9:N9"/>
    <mergeCell ref="O9:Q9"/>
    <mergeCell ref="R9:T9"/>
    <mergeCell ref="U9:X9"/>
    <mergeCell ref="Z9:AC9"/>
    <mergeCell ref="A10:B10"/>
    <mergeCell ref="C10:D10"/>
    <mergeCell ref="E10:I10"/>
    <mergeCell ref="J10:N10"/>
    <mergeCell ref="O10:Q10"/>
    <mergeCell ref="R10:T10"/>
    <mergeCell ref="U10:X10"/>
    <mergeCell ref="Z10:AC10"/>
    <mergeCell ref="A11:B11"/>
    <mergeCell ref="C11:D11"/>
    <mergeCell ref="E11:I11"/>
    <mergeCell ref="J11:N11"/>
    <mergeCell ref="O11:Q11"/>
    <mergeCell ref="R11:T11"/>
    <mergeCell ref="U11:X11"/>
    <mergeCell ref="Z11:AC11"/>
    <mergeCell ref="A12:B12"/>
    <mergeCell ref="C12:D12"/>
    <mergeCell ref="E12:I12"/>
    <mergeCell ref="J12:N12"/>
    <mergeCell ref="O12:Q12"/>
    <mergeCell ref="R12:T12"/>
    <mergeCell ref="U12:X12"/>
    <mergeCell ref="Z12:AC12"/>
    <mergeCell ref="A13:B13"/>
    <mergeCell ref="C13:D13"/>
    <mergeCell ref="E13:I13"/>
    <mergeCell ref="J13:N13"/>
    <mergeCell ref="O13:Q13"/>
    <mergeCell ref="R13:T13"/>
    <mergeCell ref="U13:X13"/>
    <mergeCell ref="Z13:AC13"/>
    <mergeCell ref="A14:B14"/>
    <mergeCell ref="C14:D14"/>
    <mergeCell ref="E14:I14"/>
    <mergeCell ref="J14:N14"/>
    <mergeCell ref="O14:Q14"/>
    <mergeCell ref="R14:T14"/>
    <mergeCell ref="U14:X14"/>
    <mergeCell ref="Z14:AC14"/>
    <mergeCell ref="A15:B15"/>
    <mergeCell ref="C15:D15"/>
    <mergeCell ref="E15:I15"/>
    <mergeCell ref="J15:N15"/>
    <mergeCell ref="O15:Q15"/>
    <mergeCell ref="R15:T15"/>
    <mergeCell ref="U15:X15"/>
    <mergeCell ref="Z15:AC15"/>
    <mergeCell ref="A16:B16"/>
    <mergeCell ref="C16:D16"/>
    <mergeCell ref="E16:I16"/>
    <mergeCell ref="J16:N16"/>
    <mergeCell ref="O16:Q16"/>
    <mergeCell ref="R16:T16"/>
    <mergeCell ref="U16:X16"/>
    <mergeCell ref="Z16:AC16"/>
    <mergeCell ref="A17:B17"/>
    <mergeCell ref="C17:D17"/>
    <mergeCell ref="E17:I17"/>
    <mergeCell ref="J17:N17"/>
    <mergeCell ref="O17:Q17"/>
    <mergeCell ref="R17:T17"/>
    <mergeCell ref="U17:X17"/>
    <mergeCell ref="Z17:AC17"/>
    <mergeCell ref="A18:B18"/>
    <mergeCell ref="C18:D18"/>
    <mergeCell ref="E18:I18"/>
    <mergeCell ref="J18:N18"/>
    <mergeCell ref="O18:Q18"/>
    <mergeCell ref="R18:T18"/>
    <mergeCell ref="U18:X18"/>
    <mergeCell ref="Z18:AC18"/>
    <mergeCell ref="A19:B19"/>
    <mergeCell ref="C19:D19"/>
    <mergeCell ref="E19:I19"/>
    <mergeCell ref="J19:N19"/>
    <mergeCell ref="O19:Q19"/>
    <mergeCell ref="R19:T19"/>
    <mergeCell ref="U19:X19"/>
    <mergeCell ref="Z19:AC19"/>
    <mergeCell ref="A20:B20"/>
    <mergeCell ref="C20:D20"/>
    <mergeCell ref="E20:I20"/>
    <mergeCell ref="J20:N20"/>
    <mergeCell ref="O20:Q20"/>
    <mergeCell ref="R20:T20"/>
    <mergeCell ref="U20:X20"/>
    <mergeCell ref="Z20:AC20"/>
    <mergeCell ref="B27:L27"/>
    <mergeCell ref="J23:N23"/>
    <mergeCell ref="O23:Q23"/>
    <mergeCell ref="R23:T23"/>
    <mergeCell ref="U23:X23"/>
    <mergeCell ref="Z23:AC23"/>
    <mergeCell ref="A24:Y24"/>
    <mergeCell ref="Z24:AC24"/>
    <mergeCell ref="M28:P29"/>
    <mergeCell ref="R28:T28"/>
    <mergeCell ref="U28:AC28"/>
    <mergeCell ref="R29:T29"/>
    <mergeCell ref="U29:AC29"/>
    <mergeCell ref="A21:B21"/>
    <mergeCell ref="C21:D21"/>
    <mergeCell ref="E21:I21"/>
    <mergeCell ref="J21:N21"/>
    <mergeCell ref="O21:Q21"/>
    <mergeCell ref="R21:T21"/>
    <mergeCell ref="U21:X21"/>
    <mergeCell ref="Z21:AC21"/>
    <mergeCell ref="A22:B22"/>
    <mergeCell ref="C22:D22"/>
    <mergeCell ref="E22:I22"/>
    <mergeCell ref="J22:N22"/>
    <mergeCell ref="O22:Q22"/>
    <mergeCell ref="R22:T22"/>
    <mergeCell ref="U22:X22"/>
    <mergeCell ref="Z22:AC22"/>
    <mergeCell ref="A23:B23"/>
    <mergeCell ref="C23:D23"/>
    <mergeCell ref="E23:I23"/>
    <mergeCell ref="R36:T36"/>
    <mergeCell ref="U36:AC36"/>
    <mergeCell ref="R30:T30"/>
    <mergeCell ref="U30:AC30"/>
    <mergeCell ref="B33:M33"/>
    <mergeCell ref="M34:Q35"/>
    <mergeCell ref="R34:T34"/>
    <mergeCell ref="U34:AC34"/>
    <mergeCell ref="R35:T35"/>
    <mergeCell ref="U35:AC35"/>
  </mergeCells>
  <phoneticPr fontId="19"/>
  <printOptions horizontalCentered="1" verticalCentered="1"/>
  <pageMargins left="0.39370078740157483" right="0.39370078740157483" top="0.59055118110236227" bottom="0.39370078740157483" header="0.39370078740157483" footer="0"/>
  <pageSetup paperSize="9" scale="82" orientation="portrait" r:id="rId1"/>
  <headerFooter>
    <oddHeader>&amp;L&amp;12【様式４】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45"/>
  <sheetViews>
    <sheetView view="pageBreakPreview" zoomScale="75" zoomScaleNormal="75" zoomScaleSheetLayoutView="75" workbookViewId="0">
      <selection activeCell="E4" sqref="E4"/>
    </sheetView>
  </sheetViews>
  <sheetFormatPr defaultColWidth="9" defaultRowHeight="13.5" x14ac:dyDescent="0.15"/>
  <cols>
    <col min="1" max="5" width="22.125" style="7" customWidth="1"/>
    <col min="6" max="6" width="9" style="7" bestFit="1" customWidth="1"/>
    <col min="7" max="16384" width="9" style="7"/>
  </cols>
  <sheetData>
    <row r="1" spans="1:5" ht="96.75" customHeight="1" x14ac:dyDescent="0.15">
      <c r="A1" s="417" t="s">
        <v>52</v>
      </c>
      <c r="B1" s="418"/>
      <c r="C1" s="418"/>
      <c r="D1" s="418"/>
      <c r="E1" s="419"/>
    </row>
    <row r="2" spans="1:5" ht="96.75" customHeight="1" x14ac:dyDescent="0.15">
      <c r="A2" s="10"/>
      <c r="B2" s="8"/>
      <c r="C2" s="8"/>
      <c r="D2" s="8"/>
      <c r="E2" s="11"/>
    </row>
    <row r="3" spans="1:5" ht="96.75" customHeight="1" x14ac:dyDescent="0.15">
      <c r="A3" s="10"/>
      <c r="B3" s="8"/>
      <c r="C3" s="8"/>
      <c r="D3" s="8"/>
      <c r="E3" s="11"/>
    </row>
    <row r="4" spans="1:5" ht="96.75" customHeight="1" x14ac:dyDescent="0.15">
      <c r="A4" s="10"/>
      <c r="B4" s="9"/>
      <c r="C4" s="1"/>
      <c r="D4" s="1"/>
      <c r="E4" s="3"/>
    </row>
    <row r="5" spans="1:5" ht="96.75" customHeight="1" x14ac:dyDescent="0.15">
      <c r="A5" s="10"/>
      <c r="B5" s="9"/>
      <c r="C5" s="1"/>
      <c r="D5" s="1"/>
      <c r="E5" s="3"/>
    </row>
    <row r="6" spans="1:5" ht="96.75" customHeight="1" x14ac:dyDescent="0.15">
      <c r="A6" s="130" t="s">
        <v>152</v>
      </c>
      <c r="B6" s="131" t="s">
        <v>153</v>
      </c>
      <c r="C6" s="1"/>
      <c r="D6" s="1"/>
      <c r="E6" s="3"/>
    </row>
    <row r="7" spans="1:5" ht="96.75" customHeight="1" x14ac:dyDescent="0.15">
      <c r="A7" s="10"/>
      <c r="B7" s="9"/>
      <c r="C7" s="1"/>
      <c r="D7" s="1"/>
      <c r="E7" s="3"/>
    </row>
    <row r="8" spans="1:5" ht="96.75" customHeight="1" x14ac:dyDescent="0.15">
      <c r="A8" s="10"/>
      <c r="B8" s="9"/>
      <c r="C8" s="1"/>
      <c r="D8" s="1"/>
      <c r="E8" s="3"/>
    </row>
    <row r="9" spans="1:5" ht="96.75" customHeight="1" x14ac:dyDescent="0.15">
      <c r="A9" s="10"/>
      <c r="B9" s="9"/>
      <c r="C9" s="1"/>
      <c r="D9" s="1"/>
      <c r="E9" s="3"/>
    </row>
    <row r="10" spans="1:5" ht="96.75" customHeight="1" thickBot="1" x14ac:dyDescent="0.2">
      <c r="A10" s="132" t="s">
        <v>152</v>
      </c>
      <c r="B10" s="133" t="s">
        <v>154</v>
      </c>
      <c r="C10" s="2"/>
      <c r="D10" s="2"/>
      <c r="E10" s="4"/>
    </row>
    <row r="11" spans="1:5" ht="21.75" customHeight="1" x14ac:dyDescent="0.15">
      <c r="A11" s="8"/>
      <c r="B11" s="9"/>
      <c r="C11" s="1"/>
      <c r="D11" s="1"/>
      <c r="E11" s="5"/>
    </row>
    <row r="12" spans="1:5" ht="44.25" customHeight="1" x14ac:dyDescent="0.15">
      <c r="A12" s="6"/>
      <c r="B12" s="1"/>
      <c r="C12" s="1"/>
      <c r="D12" s="1"/>
      <c r="E12" s="5"/>
    </row>
    <row r="13" spans="1:5" ht="21.75" customHeight="1" x14ac:dyDescent="0.15">
      <c r="A13" s="8"/>
      <c r="B13" s="1"/>
      <c r="C13" s="1"/>
      <c r="D13" s="1"/>
      <c r="E13" s="5"/>
    </row>
    <row r="14" spans="1:5" ht="21.75" customHeight="1" x14ac:dyDescent="0.15">
      <c r="A14" s="8"/>
      <c r="B14" s="1"/>
      <c r="C14" s="1"/>
      <c r="D14" s="1"/>
      <c r="E14" s="5"/>
    </row>
    <row r="15" spans="1:5" ht="21.75" customHeight="1" x14ac:dyDescent="0.15">
      <c r="A15" s="8"/>
      <c r="B15" s="1"/>
      <c r="C15" s="1"/>
      <c r="D15" s="1"/>
      <c r="E15" s="5"/>
    </row>
    <row r="16" spans="1:5" ht="21.75" customHeight="1" x14ac:dyDescent="0.15">
      <c r="A16" s="8"/>
      <c r="B16" s="1"/>
      <c r="C16" s="1"/>
      <c r="D16" s="1"/>
      <c r="E16" s="5"/>
    </row>
    <row r="17" spans="1:5" ht="21.75" customHeight="1" x14ac:dyDescent="0.15">
      <c r="A17" s="8"/>
      <c r="B17" s="1"/>
      <c r="C17" s="1"/>
      <c r="D17" s="1"/>
      <c r="E17" s="5"/>
    </row>
    <row r="18" spans="1:5" ht="21.75" customHeight="1" x14ac:dyDescent="0.15">
      <c r="A18" s="8"/>
      <c r="B18" s="1"/>
      <c r="C18" s="1"/>
      <c r="D18" s="1"/>
      <c r="E18" s="5"/>
    </row>
    <row r="19" spans="1:5" ht="21.75" customHeight="1" x14ac:dyDescent="0.15">
      <c r="A19" s="8"/>
      <c r="B19" s="1"/>
      <c r="C19" s="1"/>
      <c r="D19" s="1"/>
      <c r="E19" s="5"/>
    </row>
    <row r="20" spans="1:5" ht="21.75" customHeight="1" x14ac:dyDescent="0.15">
      <c r="A20" s="8"/>
      <c r="B20" s="1"/>
      <c r="C20" s="1"/>
      <c r="D20" s="1"/>
      <c r="E20" s="5"/>
    </row>
    <row r="21" spans="1:5" ht="21.75" customHeight="1" x14ac:dyDescent="0.15">
      <c r="A21" s="8"/>
      <c r="B21" s="1"/>
      <c r="C21" s="1"/>
      <c r="D21" s="1"/>
      <c r="E21" s="5"/>
    </row>
    <row r="22" spans="1:5" ht="21.75" customHeight="1" x14ac:dyDescent="0.15">
      <c r="A22" s="8"/>
      <c r="B22" s="1"/>
      <c r="C22" s="1"/>
      <c r="D22" s="1"/>
      <c r="E22" s="5"/>
    </row>
    <row r="23" spans="1:5" ht="21.75" customHeight="1" x14ac:dyDescent="0.15">
      <c r="A23" s="8"/>
      <c r="B23" s="1"/>
      <c r="C23" s="1"/>
      <c r="D23" s="1"/>
      <c r="E23" s="5"/>
    </row>
    <row r="24" spans="1:5" ht="21.75" customHeight="1" x14ac:dyDescent="0.15">
      <c r="A24" s="8"/>
      <c r="B24" s="1"/>
      <c r="C24" s="1"/>
      <c r="D24" s="1"/>
      <c r="E24" s="5"/>
    </row>
    <row r="25" spans="1:5" ht="21.75" customHeight="1" x14ac:dyDescent="0.15">
      <c r="A25" s="8"/>
      <c r="B25" s="1"/>
      <c r="C25" s="1"/>
      <c r="D25" s="1"/>
      <c r="E25" s="5"/>
    </row>
    <row r="26" spans="1:5" ht="21.75" customHeight="1" x14ac:dyDescent="0.15">
      <c r="A26" s="8"/>
      <c r="B26" s="1"/>
      <c r="C26" s="1"/>
      <c r="D26" s="1"/>
      <c r="E26" s="5"/>
    </row>
    <row r="27" spans="1:5" ht="21.75" customHeight="1" x14ac:dyDescent="0.15">
      <c r="A27" s="8"/>
      <c r="B27" s="1"/>
      <c r="C27" s="1"/>
      <c r="D27" s="1"/>
      <c r="E27" s="5"/>
    </row>
    <row r="28" spans="1:5" ht="21.75" customHeight="1" x14ac:dyDescent="0.15">
      <c r="A28" s="8"/>
      <c r="B28" s="1"/>
      <c r="C28" s="1"/>
      <c r="D28" s="1"/>
      <c r="E28" s="5"/>
    </row>
    <row r="29" spans="1:5" ht="21.75" customHeight="1" x14ac:dyDescent="0.15">
      <c r="A29" s="8"/>
      <c r="B29" s="1"/>
      <c r="C29" s="1"/>
      <c r="D29" s="1"/>
      <c r="E29" s="5"/>
    </row>
    <row r="30" spans="1:5" ht="21.75" customHeight="1" x14ac:dyDescent="0.15">
      <c r="A30" s="8"/>
      <c r="B30" s="1"/>
      <c r="C30" s="1"/>
      <c r="D30" s="1"/>
      <c r="E30" s="5"/>
    </row>
    <row r="31" spans="1:5" ht="21.75" customHeight="1" x14ac:dyDescent="0.15">
      <c r="A31" s="8"/>
      <c r="B31" s="1"/>
      <c r="C31" s="1"/>
      <c r="D31" s="1"/>
      <c r="E31" s="5"/>
    </row>
    <row r="32" spans="1:5" ht="21.75" customHeight="1" x14ac:dyDescent="0.15">
      <c r="A32" s="8"/>
      <c r="B32" s="1"/>
      <c r="C32" s="1"/>
      <c r="D32" s="1"/>
      <c r="E32" s="5"/>
    </row>
    <row r="33" spans="1:5" ht="21.75" customHeight="1" x14ac:dyDescent="0.15">
      <c r="A33" s="8"/>
      <c r="B33" s="1"/>
      <c r="C33" s="1"/>
      <c r="D33" s="1"/>
      <c r="E33" s="5"/>
    </row>
    <row r="34" spans="1:5" ht="21.75" customHeight="1" x14ac:dyDescent="0.15">
      <c r="A34" s="8"/>
      <c r="B34" s="1"/>
      <c r="C34" s="1"/>
      <c r="D34" s="1"/>
      <c r="E34" s="5"/>
    </row>
    <row r="35" spans="1:5" ht="21.75" customHeight="1" x14ac:dyDescent="0.15">
      <c r="A35" s="8"/>
      <c r="B35" s="1"/>
      <c r="C35" s="1"/>
      <c r="D35" s="1"/>
      <c r="E35" s="5"/>
    </row>
    <row r="36" spans="1:5" ht="21.75" customHeight="1" x14ac:dyDescent="0.15">
      <c r="A36" s="8"/>
      <c r="B36" s="1"/>
      <c r="C36" s="1"/>
      <c r="D36" s="1"/>
      <c r="E36" s="5"/>
    </row>
    <row r="37" spans="1:5" ht="21.75" customHeight="1" x14ac:dyDescent="0.15">
      <c r="A37" s="8"/>
      <c r="B37" s="1"/>
      <c r="C37" s="1"/>
      <c r="D37" s="1"/>
      <c r="E37" s="5"/>
    </row>
    <row r="38" spans="1:5" ht="21.75" customHeight="1" x14ac:dyDescent="0.15">
      <c r="A38" s="8"/>
      <c r="B38" s="1"/>
      <c r="C38" s="1"/>
      <c r="D38" s="1"/>
      <c r="E38" s="5"/>
    </row>
    <row r="39" spans="1:5" ht="21.75" customHeight="1" x14ac:dyDescent="0.15">
      <c r="A39" s="8"/>
      <c r="B39" s="1"/>
      <c r="C39" s="1"/>
      <c r="D39" s="1"/>
      <c r="E39" s="5"/>
    </row>
    <row r="40" spans="1:5" ht="21.75" customHeight="1" x14ac:dyDescent="0.15">
      <c r="A40" s="8"/>
      <c r="B40" s="1"/>
      <c r="C40" s="1"/>
      <c r="D40" s="1"/>
      <c r="E40" s="5"/>
    </row>
    <row r="41" spans="1:5" ht="21.75" customHeight="1" x14ac:dyDescent="0.15">
      <c r="A41" s="8"/>
      <c r="B41" s="1"/>
      <c r="C41" s="1"/>
      <c r="D41" s="1"/>
      <c r="E41" s="5"/>
    </row>
    <row r="42" spans="1:5" ht="21.75" customHeight="1" x14ac:dyDescent="0.15">
      <c r="A42" s="8"/>
      <c r="B42" s="1"/>
      <c r="C42" s="1"/>
      <c r="D42" s="1"/>
      <c r="E42" s="5"/>
    </row>
    <row r="43" spans="1:5" ht="21.75" customHeight="1" x14ac:dyDescent="0.15">
      <c r="A43" s="8"/>
      <c r="B43" s="1"/>
      <c r="C43" s="1"/>
      <c r="D43" s="1"/>
      <c r="E43" s="5"/>
    </row>
    <row r="44" spans="1:5" ht="21.75" customHeight="1" x14ac:dyDescent="0.15">
      <c r="A44" s="8"/>
      <c r="B44" s="1"/>
      <c r="C44" s="1"/>
      <c r="D44" s="1"/>
      <c r="E44" s="5"/>
    </row>
    <row r="45" spans="1:5" ht="44.25" customHeight="1" x14ac:dyDescent="0.15">
      <c r="A45" s="6"/>
      <c r="B45" s="1"/>
      <c r="C45" s="1"/>
      <c r="D45" s="1"/>
      <c r="E45" s="1"/>
    </row>
  </sheetData>
  <mergeCells count="1">
    <mergeCell ref="A1:E1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&amp;L&amp;12【様式６】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【3-1】実績報告書 </vt:lpstr>
      <vt:lpstr>【3-2】事業報告書</vt:lpstr>
      <vt:lpstr>【3-3】収支決算書</vt:lpstr>
      <vt:lpstr>【4】旅費算出明細（監督・選手）</vt:lpstr>
      <vt:lpstr>【4】旅費算出明細（講師）</vt:lpstr>
      <vt:lpstr>【6】領収書</vt:lpstr>
      <vt:lpstr>'【3-1】実績報告書 '!Print_Area</vt:lpstr>
      <vt:lpstr>'【3-2】事業報告書'!Print_Area</vt:lpstr>
      <vt:lpstr>'【3-3】収支決算書'!Print_Area</vt:lpstr>
      <vt:lpstr>'【4】旅費算出明細（監督・選手）'!Print_Area</vt:lpstr>
      <vt:lpstr>'【4】旅費算出明細（講師）'!Print_Area</vt:lpstr>
      <vt:lpstr>【6】領収書!Print_Area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2024-03-15T02:59:18Z</cp:lastPrinted>
  <dcterms:created xsi:type="dcterms:W3CDTF">1999-09-03T04:53:24Z</dcterms:created>
  <dcterms:modified xsi:type="dcterms:W3CDTF">2025-05-12T23:53:00Z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2017-07-26T01:47:29Z</vt:filetime>
  </property>
</Properties>
</file>