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1_各種別強化事業\"/>
    </mc:Choice>
  </mc:AlternateContent>
  <xr:revisionPtr revIDLastSave="0" documentId="13_ncr:1_{F5F276AD-634B-470A-8D42-6FF25F979C52}" xr6:coauthVersionLast="47" xr6:coauthVersionMax="47" xr10:uidLastSave="{00000000-0000-0000-0000-000000000000}"/>
  <bookViews>
    <workbookView xWindow="-120" yWindow="-120" windowWidth="29040" windowHeight="15840" tabRatio="792" xr2:uid="{00000000-000D-0000-FFFF-FFFF00000000}"/>
  </bookViews>
  <sheets>
    <sheet name="【1-1】交付申請書" sheetId="25" r:id="rId1"/>
    <sheet name="【1-2】強化事業計画書兼収支予算書" sheetId="36" r:id="rId2"/>
    <sheet name="【2-1】交付請求書" sheetId="41" r:id="rId3"/>
    <sheet name="【2-2】事業計画書" sheetId="26" r:id="rId4"/>
    <sheet name="【2-3】収支予算書" sheetId="27" r:id="rId5"/>
    <sheet name="【４】旅費算出明細（監督・選手）" sheetId="28" r:id="rId6"/>
    <sheet name="【４】旅費算出明細（講師）" sheetId="29" r:id="rId7"/>
    <sheet name="【1-5】事業計画変更申請書" sheetId="32" r:id="rId8"/>
    <sheet name="【1-7】変更後事業計画書" sheetId="33" r:id="rId9"/>
    <sheet name="【1-8】収支予算書" sheetId="34" r:id="rId10"/>
  </sheets>
  <definedNames>
    <definedName name="_xlnm.Print_Area" localSheetId="0">'【1-1】交付申請書'!$A$1:$L$54</definedName>
    <definedName name="_xlnm.Print_Area" localSheetId="1">'【1-2】強化事業計画書兼収支予算書'!$A$1:$AW$73</definedName>
    <definedName name="_xlnm.Print_Area" localSheetId="7">'【1-5】事業計画変更申請書'!$A$1:$L$50</definedName>
    <definedName name="_xlnm.Print_Area" localSheetId="8">'【1-7】変更後事業計画書'!$A$1:$AR$29</definedName>
    <definedName name="_xlnm.Print_Area" localSheetId="9">'【1-8】収支予算書'!$A$1:$AP$42</definedName>
    <definedName name="_xlnm.Print_Area" localSheetId="2">'【2-1】交付請求書'!$A$1:$K$48</definedName>
    <definedName name="_xlnm.Print_Area" localSheetId="3">'【2-2】事業計画書'!$A$1:$AR$29</definedName>
    <definedName name="_xlnm.Print_Area" localSheetId="4">'【2-3】収支予算書'!$A$1:$AP$42</definedName>
    <definedName name="_xlnm.Print_Area" localSheetId="5">'【４】旅費算出明細（監督・選手）'!$A$1:$AD$25</definedName>
    <definedName name="_xlnm.Print_Area" localSheetId="6">'【４】旅費算出明細（講師）'!$A$1:$AD$24</definedName>
    <definedName name="_xlnm.Print_Titles" localSheetId="1">'【1-2】強化事業計画書兼収支予算書'!$5:$8</definedName>
    <definedName name="_xlnm.Print_Titles" localSheetId="5">'【４】旅費算出明細（監督・選手）'!$2:$3</definedName>
  </definedNames>
  <calcPr calcId="191029"/>
</workbook>
</file>

<file path=xl/calcChain.xml><?xml version="1.0" encoding="utf-8"?>
<calcChain xmlns="http://schemas.openxmlformats.org/spreadsheetml/2006/main">
  <c r="E35" i="41" l="1"/>
  <c r="D33" i="41" l="1"/>
  <c r="AV70" i="36"/>
  <c r="G35" i="41"/>
  <c r="D34" i="41"/>
  <c r="E27" i="41" s="1"/>
  <c r="D32" i="41"/>
  <c r="I35" i="41" l="1"/>
  <c r="F35" i="41"/>
  <c r="J35" i="41"/>
  <c r="H35" i="41"/>
  <c r="AR69" i="36"/>
  <c r="AJ68" i="36"/>
  <c r="AD67" i="36"/>
  <c r="V67" i="36"/>
  <c r="N67" i="36"/>
  <c r="AJ66" i="36"/>
  <c r="AJ64" i="36"/>
  <c r="AJ62" i="36"/>
  <c r="AD61" i="36"/>
  <c r="V61" i="36"/>
  <c r="N61" i="36"/>
  <c r="AJ60" i="36"/>
  <c r="AJ58" i="36"/>
  <c r="AJ56" i="36"/>
  <c r="AD55" i="36"/>
  <c r="V55" i="36"/>
  <c r="N55" i="36"/>
  <c r="AJ54" i="36"/>
  <c r="AJ52" i="36"/>
  <c r="AJ50" i="36"/>
  <c r="AD49" i="36"/>
  <c r="V49" i="36"/>
  <c r="N49" i="36"/>
  <c r="AJ48" i="36"/>
  <c r="AJ46" i="36"/>
  <c r="AJ44" i="36"/>
  <c r="AD43" i="36"/>
  <c r="V43" i="36"/>
  <c r="N43" i="36"/>
  <c r="AJ42" i="36"/>
  <c r="AJ40" i="36"/>
  <c r="AJ38" i="36"/>
  <c r="AD37" i="36"/>
  <c r="V37" i="36"/>
  <c r="N37" i="36"/>
  <c r="AJ36" i="36"/>
  <c r="AJ34" i="36"/>
  <c r="AJ32" i="36"/>
  <c r="AD31" i="36"/>
  <c r="V31" i="36"/>
  <c r="N31" i="36"/>
  <c r="AJ30" i="36"/>
  <c r="AJ28" i="36"/>
  <c r="AJ26" i="36"/>
  <c r="AD25" i="36"/>
  <c r="V25" i="36"/>
  <c r="N25" i="36"/>
  <c r="AJ24" i="36"/>
  <c r="AJ22" i="36"/>
  <c r="AJ20" i="36"/>
  <c r="AD19" i="36"/>
  <c r="V19" i="36"/>
  <c r="N19" i="36"/>
  <c r="AJ18" i="36"/>
  <c r="AJ16" i="36"/>
  <c r="AJ14" i="36"/>
  <c r="AD13" i="36"/>
  <c r="V13" i="36"/>
  <c r="N13" i="36"/>
  <c r="AJ12" i="36"/>
  <c r="AJ10" i="36"/>
  <c r="Y11" i="27"/>
  <c r="Z4" i="28"/>
  <c r="E42" i="34"/>
  <c r="E41" i="34"/>
  <c r="E40" i="34"/>
  <c r="E39" i="34"/>
  <c r="E38" i="34"/>
  <c r="AK37" i="34"/>
  <c r="V37" i="34"/>
  <c r="G37" i="34"/>
  <c r="E37" i="34"/>
  <c r="Y35" i="34"/>
  <c r="N35" i="34"/>
  <c r="AE34" i="34"/>
  <c r="AE32" i="34"/>
  <c r="B31" i="34"/>
  <c r="AO31" i="34" s="1"/>
  <c r="Y29" i="34"/>
  <c r="N29" i="34"/>
  <c r="AE28" i="34"/>
  <c r="AE26" i="34"/>
  <c r="B25" i="34"/>
  <c r="AO25" i="34" s="1"/>
  <c r="Y23" i="34"/>
  <c r="N23" i="34"/>
  <c r="AE22" i="34"/>
  <c r="AE20" i="34"/>
  <c r="B19" i="34"/>
  <c r="AO19" i="34" s="1"/>
  <c r="Y17" i="34"/>
  <c r="N17" i="34"/>
  <c r="AE16" i="34"/>
  <c r="AE14" i="34"/>
  <c r="B13" i="34"/>
  <c r="AO13" i="34" s="1"/>
  <c r="Y11" i="34"/>
  <c r="N11" i="34"/>
  <c r="AE10" i="34"/>
  <c r="AE8" i="34"/>
  <c r="B7" i="34"/>
  <c r="AO7" i="34" s="1"/>
  <c r="N37" i="34" l="1"/>
  <c r="AM25" i="34"/>
  <c r="V69" i="36"/>
  <c r="N69" i="36"/>
  <c r="AT15" i="36"/>
  <c r="AT45" i="36"/>
  <c r="AT63" i="36"/>
  <c r="AT33" i="36"/>
  <c r="AT57" i="36"/>
  <c r="AT27" i="36"/>
  <c r="AT51" i="36"/>
  <c r="AT39" i="36"/>
  <c r="AJ69" i="36"/>
  <c r="AT21" i="36"/>
  <c r="D35" i="41"/>
  <c r="AD69" i="36"/>
  <c r="AT9" i="36"/>
  <c r="Y37" i="34"/>
  <c r="AM31" i="34"/>
  <c r="AE37" i="34"/>
  <c r="AM13" i="34"/>
  <c r="AM19" i="34"/>
  <c r="AO39" i="34"/>
  <c r="I31" i="34"/>
  <c r="B37" i="34"/>
  <c r="I7" i="34"/>
  <c r="I13" i="34"/>
  <c r="I19" i="34"/>
  <c r="I25" i="34"/>
  <c r="AM7" i="34"/>
  <c r="Z4" i="29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Z23" i="29"/>
  <c r="Z5" i="28"/>
  <c r="Z6" i="28"/>
  <c r="Z7" i="28"/>
  <c r="Z8" i="28"/>
  <c r="Z9" i="28"/>
  <c r="Z10" i="28"/>
  <c r="Z11" i="28"/>
  <c r="Z12" i="28"/>
  <c r="Z13" i="28"/>
  <c r="Z14" i="28"/>
  <c r="Z15" i="28"/>
  <c r="Z16" i="28"/>
  <c r="Z17" i="28"/>
  <c r="Z18" i="28"/>
  <c r="Z19" i="28"/>
  <c r="Z20" i="28"/>
  <c r="Z21" i="28"/>
  <c r="Z22" i="28"/>
  <c r="Z23" i="28"/>
  <c r="Z27" i="28"/>
  <c r="Z28" i="28"/>
  <c r="Z29" i="28"/>
  <c r="Z30" i="28"/>
  <c r="Z31" i="28"/>
  <c r="Z32" i="28"/>
  <c r="Z33" i="28"/>
  <c r="Z34" i="28"/>
  <c r="Z35" i="28"/>
  <c r="Z36" i="28"/>
  <c r="Z37" i="28"/>
  <c r="Z38" i="28"/>
  <c r="Z39" i="28"/>
  <c r="Z40" i="28"/>
  <c r="Z41" i="28"/>
  <c r="Z42" i="28"/>
  <c r="Z43" i="28"/>
  <c r="Z44" i="28"/>
  <c r="Z45" i="28"/>
  <c r="Z46" i="28"/>
  <c r="Z24" i="29" l="1"/>
  <c r="AT70" i="36"/>
  <c r="AM39" i="34"/>
  <c r="I37" i="34"/>
  <c r="Z47" i="28"/>
  <c r="Z24" i="28"/>
  <c r="Z25" i="28" s="1"/>
  <c r="V37" i="27" s="1"/>
  <c r="B7" i="27"/>
  <c r="AO7" i="27" s="1"/>
  <c r="AE8" i="27"/>
  <c r="AE10" i="27"/>
  <c r="N11" i="27"/>
  <c r="B13" i="27"/>
  <c r="AE14" i="27"/>
  <c r="AE16" i="27"/>
  <c r="N17" i="27"/>
  <c r="Y17" i="27"/>
  <c r="B19" i="27"/>
  <c r="AE20" i="27"/>
  <c r="AE22" i="27"/>
  <c r="N23" i="27"/>
  <c r="Y23" i="27"/>
  <c r="B25" i="27"/>
  <c r="AE26" i="27"/>
  <c r="AE28" i="27"/>
  <c r="N29" i="27"/>
  <c r="Y29" i="27"/>
  <c r="B31" i="27"/>
  <c r="AE32" i="27"/>
  <c r="AE34" i="27"/>
  <c r="N35" i="27"/>
  <c r="Y35" i="27"/>
  <c r="E37" i="27"/>
  <c r="AK37" i="27"/>
  <c r="E38" i="27"/>
  <c r="E39" i="27"/>
  <c r="E40" i="27"/>
  <c r="E41" i="27"/>
  <c r="E42" i="27"/>
  <c r="Z48" i="28" l="1"/>
  <c r="AE37" i="27"/>
  <c r="AM19" i="27"/>
  <c r="AO13" i="27"/>
  <c r="AM7" i="27"/>
  <c r="B37" i="27"/>
  <c r="AM25" i="27"/>
  <c r="G25" i="27" s="1"/>
  <c r="I25" i="27" s="1"/>
  <c r="AO19" i="27"/>
  <c r="G19" i="27" s="1"/>
  <c r="I19" i="27" s="1"/>
  <c r="Y37" i="27"/>
  <c r="AO25" i="27"/>
  <c r="AM13" i="27"/>
  <c r="N37" i="27"/>
  <c r="AO31" i="27"/>
  <c r="AM31" i="27"/>
  <c r="G31" i="27" s="1"/>
  <c r="I31" i="27" s="1"/>
  <c r="G13" i="27" l="1"/>
  <c r="I13" i="27" s="1"/>
  <c r="G7" i="27"/>
  <c r="G37" i="27" s="1"/>
  <c r="AM39" i="27"/>
  <c r="AO39" i="27"/>
  <c r="I7" i="27" l="1"/>
  <c r="I37" i="27" s="1"/>
</calcChain>
</file>

<file path=xl/sharedStrings.xml><?xml version="1.0" encoding="utf-8"?>
<sst xmlns="http://schemas.openxmlformats.org/spreadsheetml/2006/main" count="1880" uniqueCount="156">
  <si>
    <t>成年女子</t>
    <rPh sb="0" eb="2">
      <t>セイネン</t>
    </rPh>
    <rPh sb="2" eb="4">
      <t>ジョシ</t>
    </rPh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</si>
  <si>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</si>
  <si>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</si>
  <si>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</si>
  <si>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</si>
  <si>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</si>
  <si>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</si>
  <si>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</si>
  <si>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</si>
  <si>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</si>
  <si>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</si>
  <si>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</si>
  <si>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</si>
  <si>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</si>
  <si>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</si>
  <si>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</si>
  <si>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</si>
  <si>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</si>
  <si>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</si>
  <si>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名</t>
    <rPh sb="0" eb="1">
      <t>メイ</t>
    </rPh>
    <phoneticPr fontId="19"/>
  </si>
  <si>
    <t>旅費終点</t>
    <rPh sb="0" eb="2">
      <t>リョヒ</t>
    </rPh>
    <rPh sb="2" eb="4">
      <t>シュウテン</t>
    </rPh>
    <phoneticPr fontId="19"/>
  </si>
  <si>
    <t>所　属</t>
    <rPh sb="0" eb="1">
      <t>ショ</t>
    </rPh>
    <rPh sb="2" eb="3">
      <t>ゾク</t>
    </rPh>
    <phoneticPr fontId="19"/>
  </si>
  <si>
    <t>泊</t>
    <rPh sb="0" eb="1">
      <t>パク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</si>
  <si>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</si>
  <si>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</si>
  <si>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</si>
  <si>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</si>
  <si>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</si>
  <si>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</si>
  <si>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</si>
  <si>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</si>
  <si>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</si>
  <si>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</si>
  <si>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</si>
  <si>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</si>
  <si>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</si>
  <si>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</si>
  <si>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</si>
  <si>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</si>
  <si>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</si>
  <si>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少年男子</t>
    <rPh sb="0" eb="2">
      <t>ショウネン</t>
    </rPh>
    <rPh sb="2" eb="4">
      <t>ダンシ</t>
    </rPh>
    <phoneticPr fontId="19"/>
  </si>
  <si>
    <t>ターゲットエイジ</t>
    <phoneticPr fontId="19"/>
  </si>
  <si>
    <t>一貫指導</t>
    <rPh sb="0" eb="4">
      <t>イッカンシドウ</t>
    </rPh>
    <phoneticPr fontId="19"/>
  </si>
  <si>
    <t>泊</t>
    <rPh sb="0" eb="1">
      <t>ハク</t>
    </rPh>
    <phoneticPr fontId="19"/>
  </si>
  <si>
    <t>ターゲットエイジ</t>
  </si>
  <si>
    <t>１．補助申請総額　　　　</t>
    <rPh sb="2" eb="4">
      <t>ホジョ</t>
    </rPh>
    <rPh sb="4" eb="6">
      <t>シンセイ</t>
    </rPh>
    <rPh sb="6" eb="8">
      <t>ソウガク</t>
    </rPh>
    <phoneticPr fontId="19"/>
  </si>
  <si>
    <t>２．事業計画書</t>
    <rPh sb="2" eb="4">
      <t>ジギョウ</t>
    </rPh>
    <rPh sb="4" eb="6">
      <t>ケイカク</t>
    </rPh>
    <rPh sb="6" eb="7">
      <t>ショ</t>
    </rPh>
    <phoneticPr fontId="19"/>
  </si>
  <si>
    <t>３．収支予算書</t>
    <rPh sb="2" eb="4">
      <t>シュウシ</t>
    </rPh>
    <rPh sb="4" eb="7">
      <t>ヨサンショ</t>
    </rPh>
    <phoneticPr fontId="19"/>
  </si>
  <si>
    <t>補助申請金額</t>
    <rPh sb="0" eb="2">
      <t>ホジョ</t>
    </rPh>
    <rPh sb="2" eb="4">
      <t>シンセイ</t>
    </rPh>
    <rPh sb="4" eb="6">
      <t>キンガク</t>
    </rPh>
    <phoneticPr fontId="19"/>
  </si>
  <si>
    <t>補助金内訳</t>
    <rPh sb="0" eb="3">
      <t>ホジョキン</t>
    </rPh>
    <rPh sb="3" eb="5">
      <t>ウチワケ</t>
    </rPh>
    <phoneticPr fontId="19"/>
  </si>
  <si>
    <t>一貫指導</t>
    <rPh sb="0" eb="2">
      <t>イッカン</t>
    </rPh>
    <rPh sb="2" eb="4">
      <t>シドウ</t>
    </rPh>
    <phoneticPr fontId="19"/>
  </si>
  <si>
    <t>会場使用料</t>
    <phoneticPr fontId="19"/>
  </si>
  <si>
    <t>収入の部</t>
  </si>
  <si>
    <t>指導者</t>
  </si>
  <si>
    <t>成年男子</t>
  </si>
  <si>
    <t>成年女子</t>
  </si>
  <si>
    <t>少年男子</t>
  </si>
  <si>
    <t>少年女子</t>
  </si>
  <si>
    <t>　</t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</si>
  <si>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</si>
  <si>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</si>
  <si>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事
業
No</t>
    <rPh sb="0" eb="1">
      <t>ゴト</t>
    </rPh>
    <rPh sb="2" eb="3">
      <t>ギョウ</t>
    </rPh>
    <phoneticPr fontId="19"/>
  </si>
  <si>
    <t>事
業
No</t>
    <rPh sb="0" eb="1">
      <t>ジ</t>
    </rPh>
    <rPh sb="2" eb="3">
      <t>ギョウ</t>
    </rPh>
    <phoneticPr fontId="19"/>
  </si>
  <si>
    <t>別　　添</t>
    <rPh sb="0" eb="1">
      <t>ベツ</t>
    </rPh>
    <rPh sb="3" eb="4">
      <t>ソ</t>
    </rPh>
    <phoneticPr fontId="19"/>
  </si>
  <si>
    <t>補助申請額内訳</t>
    <rPh sb="0" eb="2">
      <t>ホジョ</t>
    </rPh>
    <rPh sb="2" eb="4">
      <t>シンセイ</t>
    </rPh>
    <rPh sb="4" eb="5">
      <t>ガク</t>
    </rPh>
    <rPh sb="5" eb="7">
      <t>ウチワケ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</si>
  <si>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</si>
  <si>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</si>
  <si>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</si>
  <si>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ターゲット</t>
    <phoneticPr fontId="19"/>
  </si>
  <si>
    <t>選手</t>
    <phoneticPr fontId="19"/>
  </si>
  <si>
    <t>指導者</t>
    <phoneticPr fontId="19"/>
  </si>
  <si>
    <t>住　　所</t>
    <phoneticPr fontId="19"/>
  </si>
  <si>
    <t>参加人数</t>
    <rPh sb="2" eb="3">
      <t>ニン</t>
    </rPh>
    <phoneticPr fontId="19"/>
  </si>
  <si>
    <t>宿泊先</t>
    <rPh sb="2" eb="3">
      <t>サキ</t>
    </rPh>
    <phoneticPr fontId="19"/>
  </si>
  <si>
    <t>会　　場</t>
    <phoneticPr fontId="19"/>
  </si>
  <si>
    <t>目的・内容</t>
    <rPh sb="0" eb="2">
      <t>モクテキ</t>
    </rPh>
    <rPh sb="3" eb="5">
      <t>ナイヨウ</t>
    </rPh>
    <phoneticPr fontId="19"/>
  </si>
  <si>
    <t xml:space="preserve">事
業
No
</t>
    <phoneticPr fontId="19"/>
  </si>
  <si>
    <t>事  業  計  画  書</t>
    <phoneticPr fontId="19"/>
  </si>
  <si>
    <t>事業</t>
    <rPh sb="0" eb="2">
      <t>ジギョウ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</si>
  <si>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</si>
  <si>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</si>
  <si>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</si>
  <si>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</si>
  <si>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</si>
  <si>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</si>
  <si>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</si>
  <si>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</si>
  <si>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</si>
  <si>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</si>
  <si>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</si>
  <si>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</si>
  <si>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</si>
  <si>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</si>
  <si>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No</t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</si>
  <si>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</si>
  <si>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</si>
  <si>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</si>
  <si>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成年男子強化</t>
    <rPh sb="0" eb="2">
      <t>セイネン</t>
    </rPh>
    <rPh sb="2" eb="4">
      <t>ダンシ</t>
    </rPh>
    <rPh sb="4" eb="6">
      <t>キョウカ</t>
    </rPh>
    <phoneticPr fontId="19"/>
  </si>
  <si>
    <t>成年女子強化</t>
    <rPh sb="0" eb="2">
      <t>セイネン</t>
    </rPh>
    <rPh sb="2" eb="4">
      <t>ジョシ</t>
    </rPh>
    <rPh sb="4" eb="6">
      <t>キョウカ</t>
    </rPh>
    <phoneticPr fontId="19"/>
  </si>
  <si>
    <t>少年男子強化</t>
    <rPh sb="0" eb="2">
      <t>ショウネン</t>
    </rPh>
    <rPh sb="2" eb="4">
      <t>ダンシ</t>
    </rPh>
    <rPh sb="4" eb="6">
      <t>キョウカ</t>
    </rPh>
    <phoneticPr fontId="19"/>
  </si>
  <si>
    <t>少年女子強化</t>
    <rPh sb="0" eb="2">
      <t>ショウネン</t>
    </rPh>
    <rPh sb="2" eb="4">
      <t>ジョシ</t>
    </rPh>
    <rPh sb="4" eb="6">
      <t>キョウカ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</si>
  <si>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</si>
  <si>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</si>
  <si>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</si>
  <si>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</si>
  <si>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</si>
  <si>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</si>
  <si>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</si>
  <si>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</si>
  <si>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</si>
  <si>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</si>
  <si>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</si>
  <si>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</si>
  <si>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  業  計  画  書</t>
    <rPh sb="0" eb="1">
      <t>ヘン</t>
    </rPh>
    <rPh sb="2" eb="3">
      <t>サラ</t>
    </rPh>
    <rPh sb="4" eb="5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</si>
  <si>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</si>
  <si>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</si>
  <si>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</si>
  <si>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11">
      <t>デンワバンゴウ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</si>
  <si>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</si>
  <si>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</si>
  <si>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</si>
  <si>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回</t>
    <rPh sb="0" eb="1">
      <t>カイ</t>
    </rPh>
    <phoneticPr fontId="19"/>
  </si>
  <si>
    <r>
      <t>　</t>
    </r>
    <r>
      <rPr>
        <sz val="16"/>
        <color rgb="FFFF0000"/>
        <rFont val="HG丸ｺﾞｼｯｸM-PRO"/>
        <family val="3"/>
        <charset val="128"/>
      </rPr>
      <t>※黄色のセルに必要事項を入力してください。</t>
    </r>
    <rPh sb="2" eb="4">
      <t>キイロ</t>
    </rPh>
    <rPh sb="8" eb="10">
      <t>ヒツヨウ</t>
    </rPh>
    <rPh sb="10" eb="12">
      <t>ジコウ</t>
    </rPh>
    <rPh sb="13" eb="15">
      <t>ニュウリョク</t>
    </rPh>
    <phoneticPr fontId="19"/>
  </si>
  <si>
    <t>競技名</t>
    <rPh sb="0" eb="2">
      <t>キョウギ</t>
    </rPh>
    <rPh sb="2" eb="3">
      <t>メイ</t>
    </rPh>
    <phoneticPr fontId="19"/>
  </si>
  <si>
    <t>種別</t>
    <rPh sb="0" eb="2">
      <t>シュベツ</t>
    </rPh>
    <phoneticPr fontId="19"/>
  </si>
  <si>
    <t>※シートをコピーして種別ごとに作成してください。</t>
    <rPh sb="10" eb="12">
      <t>シュベツ</t>
    </rPh>
    <rPh sb="15" eb="17">
      <t>サクセイ</t>
    </rPh>
    <phoneticPr fontId="19"/>
  </si>
  <si>
    <t>事業計画</t>
    <rPh sb="0" eb="2">
      <t>ジギョウ</t>
    </rPh>
    <rPh sb="2" eb="4">
      <t>ケイカク</t>
    </rPh>
    <phoneticPr fontId="19"/>
  </si>
  <si>
    <t>予算書</t>
    <rPh sb="0" eb="2">
      <t>ヨサン</t>
    </rPh>
    <rPh sb="2" eb="3">
      <t>ショ</t>
    </rPh>
    <phoneticPr fontId="19"/>
  </si>
  <si>
    <t>期　日</t>
    <rPh sb="0" eb="1">
      <t>キ</t>
    </rPh>
    <rPh sb="2" eb="3">
      <t>ニチ</t>
    </rPh>
    <phoneticPr fontId="19"/>
  </si>
  <si>
    <t>事業内容・目的</t>
    <rPh sb="0" eb="2">
      <t>ジギョウ</t>
    </rPh>
    <rPh sb="2" eb="4">
      <t>ナイヨウ</t>
    </rPh>
    <rPh sb="5" eb="7">
      <t>モクテキ</t>
    </rPh>
    <phoneticPr fontId="19"/>
  </si>
  <si>
    <t>参加人数</t>
    <rPh sb="0" eb="2">
      <t>サンカ</t>
    </rPh>
    <rPh sb="2" eb="4">
      <t>ニンズウ</t>
    </rPh>
    <phoneticPr fontId="19"/>
  </si>
  <si>
    <t>会場・開催地</t>
    <rPh sb="0" eb="2">
      <t>カイジョウ</t>
    </rPh>
    <rPh sb="3" eb="6">
      <t>カイサイチ</t>
    </rPh>
    <phoneticPr fontId="19"/>
  </si>
  <si>
    <t>その他
（備品・消耗品等）</t>
    <rPh sb="2" eb="3">
      <t>タ</t>
    </rPh>
    <rPh sb="5" eb="7">
      <t>ビヒン</t>
    </rPh>
    <rPh sb="8" eb="11">
      <t>ショウモウヒン</t>
    </rPh>
    <rPh sb="11" eb="12">
      <t>トウ</t>
    </rPh>
    <phoneticPr fontId="19"/>
  </si>
  <si>
    <t>事業開始日</t>
    <rPh sb="0" eb="2">
      <t>ジギョウ</t>
    </rPh>
    <rPh sb="2" eb="4">
      <t>カイシ</t>
    </rPh>
    <rPh sb="4" eb="5">
      <t>ビ</t>
    </rPh>
    <phoneticPr fontId="19"/>
  </si>
  <si>
    <t>事業内容</t>
    <rPh sb="0" eb="2">
      <t>ジギョウ</t>
    </rPh>
    <rPh sb="2" eb="4">
      <t>ナイヨウ</t>
    </rPh>
    <phoneticPr fontId="19"/>
  </si>
  <si>
    <t>指導者</t>
    <rPh sb="0" eb="3">
      <t>シドウシャ</t>
    </rPh>
    <phoneticPr fontId="19"/>
  </si>
  <si>
    <t>片道</t>
    <rPh sb="0" eb="2">
      <t>カタミチ</t>
    </rPh>
    <phoneticPr fontId="19"/>
  </si>
  <si>
    <t>(往復)</t>
    <rPh sb="1" eb="3">
      <t>オウフク</t>
    </rPh>
    <phoneticPr fontId="19"/>
  </si>
  <si>
    <t>事業終了日</t>
    <rPh sb="0" eb="2">
      <t>ジギョウ</t>
    </rPh>
    <rPh sb="2" eb="5">
      <t>シュウリョウビ</t>
    </rPh>
    <phoneticPr fontId="19"/>
  </si>
  <si>
    <t>事業目的</t>
    <rPh sb="0" eb="2">
      <t>ジギョウ</t>
    </rPh>
    <rPh sb="2" eb="4">
      <t>モクテキ</t>
    </rPh>
    <phoneticPr fontId="19"/>
  </si>
  <si>
    <t>選手</t>
    <rPh sb="0" eb="2">
      <t>センシュ</t>
    </rPh>
    <phoneticPr fontId="19"/>
  </si>
  <si>
    <t>会場住所</t>
    <rPh sb="0" eb="2">
      <t>カイジョウ</t>
    </rPh>
    <rPh sb="2" eb="4">
      <t>ジュウショ</t>
    </rPh>
    <phoneticPr fontId="19"/>
  </si>
  <si>
    <t>泊数</t>
    <rPh sb="0" eb="1">
      <t>ハク</t>
    </rPh>
    <rPh sb="1" eb="2">
      <t>スウ</t>
    </rPh>
    <phoneticPr fontId="19"/>
  </si>
  <si>
    <t>　令和　年度滋賀県競技力向上対策本部スポーツ振興補助金を下記のとおり交付されるよう、滋賀県競技力向上対策本部スポーツ振興補助金交付要綱第１７条の規定により請求します。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カキ</t>
    </rPh>
    <rPh sb="34" eb="36">
      <t>コウフ</t>
    </rPh>
    <rPh sb="45" eb="54">
      <t>キョウギリョクコウジョウタイサクホンブ</t>
    </rPh>
    <phoneticPr fontId="19"/>
  </si>
  <si>
    <t>交付請求書（概算払）</t>
    <rPh sb="0" eb="2">
      <t>コウフ</t>
    </rPh>
    <rPh sb="2" eb="5">
      <t>セイキュウショ</t>
    </rPh>
    <rPh sb="6" eb="8">
      <t>ガイサン</t>
    </rPh>
    <rPh sb="8" eb="9">
      <t>バラ</t>
    </rPh>
    <phoneticPr fontId="19"/>
  </si>
  <si>
    <t>１．交付請求総額　　</t>
    <rPh sb="2" eb="4">
      <t>コウフ</t>
    </rPh>
    <rPh sb="4" eb="6">
      <t>セイキュウ</t>
    </rPh>
    <rPh sb="6" eb="8">
      <t>ソウガク</t>
    </rPh>
    <phoneticPr fontId="19"/>
  </si>
  <si>
    <t>成年女子</t>
    <rPh sb="0" eb="4">
      <t>セイネンジョシ</t>
    </rPh>
    <phoneticPr fontId="19"/>
  </si>
  <si>
    <t>少年女子</t>
    <rPh sb="0" eb="4">
      <t>ショウネンジョシ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</si>
  <si>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</si>
  <si>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</si>
  <si>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今回請求額</t>
    <rPh sb="0" eb="2">
      <t>コンカイ</t>
    </rPh>
    <rPh sb="2" eb="5">
      <t>セイキュウガク</t>
    </rPh>
    <phoneticPr fontId="19"/>
  </si>
  <si>
    <t>内　　訳</t>
    <rPh sb="0" eb="1">
      <t>ナイ</t>
    </rPh>
    <rPh sb="3" eb="4">
      <t>ヤク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</si>
  <si>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</si>
  <si>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残　額</t>
    <rPh sb="0" eb="1">
      <t>ザン</t>
    </rPh>
    <rPh sb="2" eb="3">
      <t>ガク</t>
    </rPh>
    <phoneticPr fontId="19"/>
  </si>
  <si>
    <t>総額</t>
    <rPh sb="0" eb="2">
      <t>ソウガク</t>
    </rPh>
    <phoneticPr fontId="19"/>
  </si>
  <si>
    <t>　令和　年度　滋賀県競技力向上対策本部スポーツ振興補助金　強化事業計画書兼収支予算書</t>
    <rPh sb="1" eb="3">
      <t>レイワ</t>
    </rPh>
    <rPh sb="4" eb="6">
      <t>ネンド</t>
    </rPh>
    <rPh sb="7" eb="10">
      <t>シガケン</t>
    </rPh>
    <rPh sb="10" eb="13">
      <t>キョウギリョク</t>
    </rPh>
    <rPh sb="13" eb="15">
      <t>コウジョウ</t>
    </rPh>
    <rPh sb="15" eb="17">
      <t>タイサク</t>
    </rPh>
    <rPh sb="17" eb="19">
      <t>ホンブ</t>
    </rPh>
    <rPh sb="23" eb="25">
      <t>シンコウ</t>
    </rPh>
    <rPh sb="25" eb="28">
      <t>ホジョキン</t>
    </rPh>
    <rPh sb="29" eb="31">
      <t>キョウカ</t>
    </rPh>
    <rPh sb="31" eb="33">
      <t>ジギョウ</t>
    </rPh>
    <rPh sb="33" eb="35">
      <t>ケイカク</t>
    </rPh>
    <rPh sb="35" eb="36">
      <t>ショ</t>
    </rPh>
    <rPh sb="36" eb="37">
      <t>ケン</t>
    </rPh>
    <rPh sb="37" eb="42">
      <t>シュウシヨサンショ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</si>
</sst>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&quot;月&quot;d&quot;日&quot;;@"/>
    <numFmt numFmtId="177" formatCode="0_);[Red]\(0\)"/>
    <numFmt numFmtId="178" formatCode="#,##0_ ;[Red]\-#,##0\ "/>
    <numFmt numFmtId="179" formatCode="#,##0;&quot;△ &quot;#,##0"/>
    <numFmt numFmtId="180" formatCode="#,##0&quot;円&quot;"/>
  </numFmts>
  <fonts count="70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6"/>
      <color rgb="FFFF0000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b/>
      <sz val="18"/>
      <color theme="1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679">
    <xf numFmtId="0" fontId="0" fillId="0" borderId="0" xfId="0"/>
    <xf numFmtId="0" fontId="21" fillId="0" borderId="0" xfId="45" applyFont="1" applyAlignment="1">
      <alignment vertical="center"/>
    </xf>
    <xf numFmtId="0" fontId="32" fillId="0" borderId="0" xfId="45" applyFont="1" applyAlignment="1">
      <alignment vertical="center"/>
    </xf>
    <xf numFmtId="0" fontId="32" fillId="0" borderId="0" xfId="44" applyNumberFormat="1" applyFont="1" applyBorder="1" applyAlignment="1">
      <alignment vertical="center"/>
    </xf>
    <xf numFmtId="0" fontId="32" fillId="0" borderId="0" xfId="45" applyFont="1" applyAlignment="1">
      <alignment vertical="center" shrinkToFit="1"/>
    </xf>
    <xf numFmtId="0" fontId="32" fillId="0" borderId="0" xfId="44" applyNumberFormat="1" applyFont="1" applyBorder="1" applyAlignment="1">
      <alignment vertical="center" shrinkToFit="1"/>
    </xf>
    <xf numFmtId="0" fontId="33" fillId="0" borderId="0" xfId="45" applyFont="1" applyAlignment="1">
      <alignment vertical="center" wrapText="1" shrinkToFit="1"/>
    </xf>
    <xf numFmtId="0" fontId="36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distributed" vertical="center" shrinkToFit="1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/>
    </xf>
    <xf numFmtId="0" fontId="25" fillId="0" borderId="0" xfId="45" applyFont="1" applyAlignment="1">
      <alignment vertical="center"/>
    </xf>
    <xf numFmtId="0" fontId="25" fillId="0" borderId="0" xfId="45" applyFont="1" applyAlignment="1">
      <alignment horizontal="center" vertical="center"/>
    </xf>
    <xf numFmtId="0" fontId="31" fillId="0" borderId="0" xfId="45" applyFont="1"/>
    <xf numFmtId="0" fontId="22" fillId="0" borderId="0" xfId="45" applyFont="1" applyAlignment="1">
      <alignment vertical="center"/>
    </xf>
    <xf numFmtId="0" fontId="26" fillId="0" borderId="0" xfId="45" applyFont="1" applyAlignment="1">
      <alignment shrinkToFit="1"/>
    </xf>
    <xf numFmtId="0" fontId="26" fillId="0" borderId="0" xfId="45" applyFont="1" applyAlignment="1">
      <alignment horizontal="center" vertical="center" shrinkToFit="1"/>
    </xf>
    <xf numFmtId="0" fontId="26" fillId="0" borderId="0" xfId="45" applyFont="1" applyAlignment="1">
      <alignment horizontal="center" shrinkToFit="1"/>
    </xf>
    <xf numFmtId="0" fontId="30" fillId="0" borderId="0" xfId="45" applyFont="1" applyAlignment="1">
      <alignment shrinkToFit="1"/>
    </xf>
    <xf numFmtId="0" fontId="26" fillId="0" borderId="0" xfId="45" applyFont="1" applyAlignment="1">
      <alignment vertical="center" shrinkToFit="1"/>
    </xf>
    <xf numFmtId="0" fontId="44" fillId="0" borderId="0" xfId="45" applyFont="1" applyAlignment="1">
      <alignment vertical="center" shrinkToFit="1"/>
    </xf>
    <xf numFmtId="0" fontId="32" fillId="0" borderId="0" xfId="45" applyFont="1" applyAlignment="1">
      <alignment horizontal="center" vertical="center"/>
    </xf>
    <xf numFmtId="0" fontId="45" fillId="0" borderId="0" xfId="45" applyFont="1" applyAlignment="1">
      <alignment horizontal="center" vertical="center"/>
    </xf>
    <xf numFmtId="0" fontId="32" fillId="0" borderId="20" xfId="45" applyFont="1" applyBorder="1" applyAlignment="1">
      <alignment vertical="center"/>
    </xf>
    <xf numFmtId="0" fontId="32" fillId="0" borderId="16" xfId="45" applyFont="1" applyBorder="1" applyAlignment="1">
      <alignment vertical="center"/>
    </xf>
    <xf numFmtId="0" fontId="32" fillId="0" borderId="14" xfId="45" applyFont="1" applyBorder="1" applyAlignment="1">
      <alignment vertical="center"/>
    </xf>
    <xf numFmtId="0" fontId="32" fillId="0" borderId="22" xfId="44" applyNumberFormat="1" applyFont="1" applyBorder="1" applyAlignment="1">
      <alignment vertical="center" shrinkToFit="1"/>
    </xf>
    <xf numFmtId="0" fontId="32" fillId="0" borderId="38" xfId="45" applyFont="1" applyBorder="1" applyAlignment="1">
      <alignment vertical="center"/>
    </xf>
    <xf numFmtId="0" fontId="32" fillId="0" borderId="43" xfId="45" applyFont="1" applyBorder="1" applyAlignment="1">
      <alignment vertical="center"/>
    </xf>
    <xf numFmtId="0" fontId="45" fillId="24" borderId="25" xfId="45" applyFont="1" applyFill="1" applyBorder="1" applyAlignment="1">
      <alignment horizontal="center" vertical="center" shrinkToFit="1"/>
    </xf>
    <xf numFmtId="0" fontId="45" fillId="24" borderId="41" xfId="45" applyFont="1" applyFill="1" applyBorder="1" applyAlignment="1">
      <alignment horizontal="center" vertical="center" shrinkToFit="1"/>
    </xf>
    <xf numFmtId="0" fontId="32" fillId="0" borderId="36" xfId="45" applyFont="1" applyBorder="1" applyAlignment="1">
      <alignment vertical="center"/>
    </xf>
    <xf numFmtId="0" fontId="32" fillId="0" borderId="15" xfId="45" applyFont="1" applyBorder="1" applyAlignment="1">
      <alignment vertical="center"/>
    </xf>
    <xf numFmtId="0" fontId="32" fillId="0" borderId="42" xfId="45" applyFont="1" applyBorder="1" applyAlignment="1">
      <alignment vertical="center"/>
    </xf>
    <xf numFmtId="0" fontId="22" fillId="0" borderId="0" xfId="45" applyFont="1" applyAlignment="1">
      <alignment vertical="center" shrinkToFit="1"/>
    </xf>
    <xf numFmtId="0" fontId="22" fillId="0" borderId="0" xfId="45" applyFont="1" applyAlignment="1">
      <alignment shrinkToFit="1"/>
    </xf>
    <xf numFmtId="0" fontId="47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left" vertical="center" shrinkToFit="1"/>
    </xf>
    <xf numFmtId="0" fontId="22" fillId="0" borderId="28" xfId="45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23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38" fontId="27" fillId="0" borderId="53" xfId="33" applyFont="1" applyFill="1" applyBorder="1" applyAlignment="1">
      <alignment vertical="center" shrinkToFit="1"/>
    </xf>
    <xf numFmtId="0" fontId="26" fillId="0" borderId="101" xfId="33" applyNumberFormat="1" applyFont="1" applyBorder="1" applyAlignment="1">
      <alignment horizontal="center" vertical="center" shrinkToFit="1"/>
    </xf>
    <xf numFmtId="0" fontId="26" fillId="0" borderId="52" xfId="33" applyNumberFormat="1" applyFont="1" applyBorder="1" applyAlignment="1">
      <alignment horizontal="center" vertical="center" shrinkToFit="1"/>
    </xf>
    <xf numFmtId="38" fontId="27" fillId="0" borderId="53" xfId="33" applyFont="1" applyBorder="1" applyAlignment="1">
      <alignment vertical="center" shrinkToFit="1"/>
    </xf>
    <xf numFmtId="0" fontId="26" fillId="0" borderId="53" xfId="33" applyNumberFormat="1" applyFont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0" fontId="26" fillId="0" borderId="53" xfId="33" applyNumberFormat="1" applyFont="1" applyBorder="1" applyAlignment="1">
      <alignment vertical="center" shrinkToFit="1"/>
    </xf>
    <xf numFmtId="0" fontId="26" fillId="0" borderId="56" xfId="33" applyNumberFormat="1" applyFont="1" applyFill="1" applyBorder="1" applyAlignment="1">
      <alignment horizontal="center" vertical="center" shrinkToFit="1"/>
    </xf>
    <xf numFmtId="38" fontId="27" fillId="0" borderId="57" xfId="33" applyFont="1" applyFill="1" applyBorder="1" applyAlignment="1">
      <alignment vertical="center" shrinkToFit="1"/>
    </xf>
    <xf numFmtId="0" fontId="26" fillId="0" borderId="96" xfId="33" applyNumberFormat="1" applyFont="1" applyFill="1" applyBorder="1" applyAlignment="1">
      <alignment horizontal="center" vertical="center" shrinkToFit="1"/>
    </xf>
    <xf numFmtId="38" fontId="29" fillId="0" borderId="95" xfId="33" applyFont="1" applyFill="1" applyBorder="1" applyAlignment="1">
      <alignment vertical="center" shrinkToFit="1"/>
    </xf>
    <xf numFmtId="0" fontId="26" fillId="0" borderId="94" xfId="33" applyNumberFormat="1" applyFont="1" applyBorder="1" applyAlignment="1">
      <alignment horizontal="center" vertical="center" shrinkToFit="1"/>
    </xf>
    <xf numFmtId="0" fontId="26" fillId="0" borderId="0" xfId="33" applyNumberFormat="1" applyFont="1" applyFill="1" applyBorder="1" applyAlignment="1">
      <alignment vertical="center" shrinkToFit="1"/>
    </xf>
    <xf numFmtId="38" fontId="29" fillId="0" borderId="55" xfId="33" applyFont="1" applyFill="1" applyBorder="1" applyAlignment="1">
      <alignment vertical="center" shrinkToFit="1"/>
    </xf>
    <xf numFmtId="0" fontId="26" fillId="0" borderId="67" xfId="33" applyNumberFormat="1" applyFont="1" applyFill="1" applyBorder="1" applyAlignment="1">
      <alignment horizontal="center" vertical="center" shrinkToFit="1"/>
    </xf>
    <xf numFmtId="38" fontId="29" fillId="0" borderId="68" xfId="33" applyFont="1" applyFill="1" applyBorder="1" applyAlignment="1">
      <alignment vertical="center" shrinkToFit="1"/>
    </xf>
    <xf numFmtId="0" fontId="26" fillId="0" borderId="87" xfId="33" applyNumberFormat="1" applyFont="1" applyBorder="1" applyAlignment="1">
      <alignment horizontal="center" vertical="center" shrinkToFit="1"/>
    </xf>
    <xf numFmtId="0" fontId="33" fillId="0" borderId="0" xfId="45" applyFont="1" applyAlignment="1">
      <alignment vertical="center" shrinkToFit="1"/>
    </xf>
    <xf numFmtId="0" fontId="23" fillId="0" borderId="0" xfId="45" applyFont="1" applyAlignment="1">
      <alignment vertical="distributed" shrinkToFit="1"/>
    </xf>
    <xf numFmtId="0" fontId="51" fillId="0" borderId="0" xfId="45" applyFont="1" applyAlignment="1">
      <alignment vertical="center" shrinkToFit="1"/>
    </xf>
    <xf numFmtId="0" fontId="53" fillId="0" borderId="0" xfId="45" applyFont="1" applyAlignment="1">
      <alignment horizontal="center" vertical="center" shrinkToFit="1"/>
    </xf>
    <xf numFmtId="0" fontId="53" fillId="0" borderId="0" xfId="45" applyFont="1" applyAlignment="1">
      <alignment vertical="center" shrinkToFit="1"/>
    </xf>
    <xf numFmtId="0" fontId="53" fillId="0" borderId="0" xfId="45" applyFont="1" applyAlignment="1">
      <alignment shrinkToFit="1"/>
    </xf>
    <xf numFmtId="0" fontId="53" fillId="0" borderId="0" xfId="44" applyNumberFormat="1" applyFont="1" applyBorder="1" applyAlignment="1">
      <alignment vertical="center" shrinkToFit="1"/>
    </xf>
    <xf numFmtId="0" fontId="53" fillId="0" borderId="52" xfId="44" applyNumberFormat="1" applyFont="1" applyFill="1" applyBorder="1" applyAlignment="1">
      <alignment horizontal="center" vertical="center" shrinkToFit="1"/>
    </xf>
    <xf numFmtId="38" fontId="49" fillId="0" borderId="53" xfId="44" applyFont="1" applyFill="1" applyBorder="1" applyAlignment="1">
      <alignment vertical="center" shrinkToFit="1"/>
    </xf>
    <xf numFmtId="0" fontId="53" fillId="0" borderId="101" xfId="44" applyNumberFormat="1" applyFont="1" applyBorder="1" applyAlignment="1">
      <alignment horizontal="center" vertical="center" shrinkToFit="1"/>
    </xf>
    <xf numFmtId="0" fontId="53" fillId="0" borderId="52" xfId="44" applyNumberFormat="1" applyFont="1" applyBorder="1" applyAlignment="1">
      <alignment horizontal="center" vertical="center" shrinkToFit="1"/>
    </xf>
    <xf numFmtId="38" fontId="49" fillId="0" borderId="53" xfId="44" applyFont="1" applyBorder="1" applyAlignment="1">
      <alignment vertical="center" shrinkToFit="1"/>
    </xf>
    <xf numFmtId="0" fontId="53" fillId="0" borderId="53" xfId="44" applyNumberFormat="1" applyFont="1" applyBorder="1" applyAlignment="1">
      <alignment horizontal="center" vertical="center" shrinkToFit="1"/>
    </xf>
    <xf numFmtId="0" fontId="53" fillId="0" borderId="53" xfId="44" applyNumberFormat="1" applyFont="1" applyFill="1" applyBorder="1" applyAlignment="1">
      <alignment vertical="center" shrinkToFit="1"/>
    </xf>
    <xf numFmtId="0" fontId="53" fillId="0" borderId="54" xfId="44" applyNumberFormat="1" applyFont="1" applyFill="1" applyBorder="1" applyAlignment="1">
      <alignment horizontal="center" vertical="center" shrinkToFit="1"/>
    </xf>
    <xf numFmtId="38" fontId="49" fillId="0" borderId="55" xfId="44" applyFont="1" applyFill="1" applyBorder="1" applyAlignment="1">
      <alignment vertical="center" shrinkToFit="1"/>
    </xf>
    <xf numFmtId="0" fontId="53" fillId="0" borderId="88" xfId="44" applyNumberFormat="1" applyFont="1" applyBorder="1" applyAlignment="1">
      <alignment horizontal="center" vertical="center" shrinkToFit="1"/>
    </xf>
    <xf numFmtId="0" fontId="53" fillId="0" borderId="54" xfId="44" applyNumberFormat="1" applyFont="1" applyBorder="1" applyAlignment="1">
      <alignment horizontal="center" vertical="center" shrinkToFit="1"/>
    </xf>
    <xf numFmtId="38" fontId="49" fillId="0" borderId="55" xfId="44" applyFont="1" applyBorder="1" applyAlignment="1">
      <alignment vertical="center" shrinkToFit="1"/>
    </xf>
    <xf numFmtId="0" fontId="53" fillId="0" borderId="55" xfId="44" applyNumberFormat="1" applyFont="1" applyBorder="1" applyAlignment="1">
      <alignment horizontal="center" vertical="center" shrinkToFit="1"/>
    </xf>
    <xf numFmtId="0" fontId="53" fillId="0" borderId="97" xfId="44" applyNumberFormat="1" applyFont="1" applyBorder="1" applyAlignment="1">
      <alignment horizontal="center" vertical="center" shrinkToFit="1"/>
    </xf>
    <xf numFmtId="0" fontId="53" fillId="0" borderId="53" xfId="44" applyNumberFormat="1" applyFont="1" applyBorder="1" applyAlignment="1">
      <alignment vertical="center" shrinkToFit="1"/>
    </xf>
    <xf numFmtId="0" fontId="53" fillId="0" borderId="56" xfId="44" applyNumberFormat="1" applyFont="1" applyFill="1" applyBorder="1" applyAlignment="1">
      <alignment horizontal="center" vertical="center" shrinkToFit="1"/>
    </xf>
    <xf numFmtId="38" fontId="49" fillId="0" borderId="57" xfId="44" applyFont="1" applyFill="1" applyBorder="1" applyAlignment="1">
      <alignment vertical="center" shrinkToFit="1"/>
    </xf>
    <xf numFmtId="0" fontId="53" fillId="0" borderId="96" xfId="44" applyNumberFormat="1" applyFont="1" applyFill="1" applyBorder="1" applyAlignment="1">
      <alignment horizontal="center" vertical="center" shrinkToFit="1"/>
    </xf>
    <xf numFmtId="38" fontId="55" fillId="0" borderId="95" xfId="44" applyFont="1" applyFill="1" applyBorder="1" applyAlignment="1">
      <alignment vertical="center" shrinkToFit="1"/>
    </xf>
    <xf numFmtId="0" fontId="53" fillId="0" borderId="94" xfId="44" applyNumberFormat="1" applyFont="1" applyBorder="1" applyAlignment="1">
      <alignment horizontal="center" vertical="center" shrinkToFit="1"/>
    </xf>
    <xf numFmtId="0" fontId="53" fillId="0" borderId="0" xfId="44" applyNumberFormat="1" applyFont="1" applyFill="1" applyBorder="1" applyAlignment="1">
      <alignment vertical="center" shrinkToFit="1"/>
    </xf>
    <xf numFmtId="0" fontId="54" fillId="0" borderId="0" xfId="45" applyFont="1" applyAlignment="1">
      <alignment shrinkToFit="1"/>
    </xf>
    <xf numFmtId="38" fontId="55" fillId="0" borderId="55" xfId="44" applyFont="1" applyFill="1" applyBorder="1" applyAlignment="1">
      <alignment vertical="center" shrinkToFit="1"/>
    </xf>
    <xf numFmtId="0" fontId="53" fillId="0" borderId="67" xfId="44" applyNumberFormat="1" applyFont="1" applyFill="1" applyBorder="1" applyAlignment="1">
      <alignment horizontal="center" vertical="center" shrinkToFit="1"/>
    </xf>
    <xf numFmtId="38" fontId="55" fillId="0" borderId="68" xfId="44" applyFont="1" applyFill="1" applyBorder="1" applyAlignment="1">
      <alignment vertical="center" shrinkToFit="1"/>
    </xf>
    <xf numFmtId="0" fontId="53" fillId="0" borderId="87" xfId="44" applyNumberFormat="1" applyFont="1" applyBorder="1" applyAlignment="1">
      <alignment horizontal="center" vertical="center" shrinkToFit="1"/>
    </xf>
    <xf numFmtId="0" fontId="53" fillId="0" borderId="0" xfId="45" applyFont="1" applyAlignment="1">
      <alignment horizontal="center" shrinkToFit="1"/>
    </xf>
    <xf numFmtId="0" fontId="53" fillId="0" borderId="53" xfId="44" applyNumberFormat="1" applyFont="1" applyFill="1" applyBorder="1" applyAlignment="1">
      <alignment horizontal="center" vertical="center" shrinkToFit="1"/>
    </xf>
    <xf numFmtId="0" fontId="57" fillId="0" borderId="0" xfId="45" applyFont="1" applyAlignment="1">
      <alignment shrinkToFit="1"/>
    </xf>
    <xf numFmtId="0" fontId="60" fillId="0" borderId="0" xfId="45" applyFont="1" applyAlignment="1">
      <alignment vertical="center" shrinkToFit="1"/>
    </xf>
    <xf numFmtId="0" fontId="57" fillId="0" borderId="0" xfId="45" applyFont="1" applyAlignment="1">
      <alignment horizontal="center" vertical="center" shrinkToFit="1"/>
    </xf>
    <xf numFmtId="0" fontId="57" fillId="0" borderId="0" xfId="45" applyFont="1" applyAlignment="1">
      <alignment horizontal="center" shrinkToFit="1"/>
    </xf>
    <xf numFmtId="0" fontId="62" fillId="0" borderId="0" xfId="45" applyFont="1" applyAlignment="1">
      <alignment horizontal="center" vertical="center" shrinkToFit="1"/>
    </xf>
    <xf numFmtId="0" fontId="60" fillId="0" borderId="0" xfId="45" applyFont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0" fontId="26" fillId="0" borderId="27" xfId="33" applyNumberFormat="1" applyFont="1" applyBorder="1" applyAlignment="1">
      <alignment vertical="center" shrinkToFit="1"/>
    </xf>
    <xf numFmtId="38" fontId="27" fillId="25" borderId="53" xfId="33" applyFont="1" applyFill="1" applyBorder="1" applyAlignment="1">
      <alignment vertical="center" shrinkToFit="1"/>
    </xf>
    <xf numFmtId="177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vertical="center" shrinkToFit="1"/>
    </xf>
    <xf numFmtId="177" fontId="27" fillId="25" borderId="112" xfId="33" applyNumberFormat="1" applyFont="1" applyFill="1" applyBorder="1" applyAlignment="1">
      <alignment horizontal="right" vertical="center" shrinkToFit="1"/>
    </xf>
    <xf numFmtId="0" fontId="26" fillId="0" borderId="106" xfId="33" applyNumberFormat="1" applyFont="1" applyBorder="1" applyAlignment="1">
      <alignment vertical="center" shrinkToFit="1"/>
    </xf>
    <xf numFmtId="38" fontId="27" fillId="25" borderId="55" xfId="33" applyFont="1" applyFill="1" applyBorder="1" applyAlignment="1">
      <alignment vertical="center" shrinkToFit="1"/>
    </xf>
    <xf numFmtId="177" fontId="26" fillId="25" borderId="55" xfId="33" applyNumberFormat="1" applyFont="1" applyFill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113" xfId="33" applyFont="1" applyBorder="1" applyAlignment="1">
      <alignment horizontal="left" vertical="center" shrinkToFit="1"/>
    </xf>
    <xf numFmtId="0" fontId="26" fillId="0" borderId="105" xfId="33" applyNumberFormat="1" applyFont="1" applyBorder="1" applyAlignment="1">
      <alignment vertical="center" shrinkToFit="1"/>
    </xf>
    <xf numFmtId="0" fontId="26" fillId="0" borderId="28" xfId="33" applyNumberFormat="1" applyFont="1" applyBorder="1" applyAlignment="1">
      <alignment vertical="center" shrinkToFit="1"/>
    </xf>
    <xf numFmtId="178" fontId="27" fillId="25" borderId="29" xfId="33" applyNumberFormat="1" applyFont="1" applyFill="1" applyBorder="1" applyAlignment="1">
      <alignment vertical="center" shrinkToFit="1"/>
    </xf>
    <xf numFmtId="178" fontId="27" fillId="0" borderId="26" xfId="33" applyNumberFormat="1" applyFont="1" applyBorder="1" applyAlignment="1">
      <alignment vertical="center" shrinkToFit="1"/>
    </xf>
    <xf numFmtId="177" fontId="27" fillId="25" borderId="29" xfId="33" applyNumberFormat="1" applyFont="1" applyFill="1" applyBorder="1" applyAlignment="1">
      <alignment horizontal="right" vertical="center" shrinkToFit="1"/>
    </xf>
    <xf numFmtId="0" fontId="26" fillId="0" borderId="26" xfId="33" applyNumberFormat="1" applyFont="1" applyBorder="1" applyAlignment="1">
      <alignment vertical="center" shrinkToFit="1"/>
    </xf>
    <xf numFmtId="178" fontId="27" fillId="25" borderId="66" xfId="33" applyNumberFormat="1" applyFont="1" applyFill="1" applyBorder="1" applyAlignment="1">
      <alignment vertical="center" shrinkToFit="1"/>
    </xf>
    <xf numFmtId="178" fontId="27" fillId="0" borderId="44" xfId="33" applyNumberFormat="1" applyFont="1" applyBorder="1" applyAlignment="1">
      <alignment vertical="center" shrinkToFit="1"/>
    </xf>
    <xf numFmtId="177" fontId="27" fillId="25" borderId="66" xfId="33" applyNumberFormat="1" applyFont="1" applyFill="1" applyBorder="1" applyAlignment="1">
      <alignment horizontal="right" vertical="center" shrinkToFit="1"/>
    </xf>
    <xf numFmtId="0" fontId="26" fillId="0" borderId="44" xfId="33" applyNumberFormat="1" applyFont="1" applyBorder="1" applyAlignment="1">
      <alignment vertical="center" shrinkToFit="1"/>
    </xf>
    <xf numFmtId="38" fontId="29" fillId="0" borderId="118" xfId="33" applyFont="1" applyFill="1" applyBorder="1" applyAlignment="1">
      <alignment vertical="center" shrinkToFit="1"/>
    </xf>
    <xf numFmtId="0" fontId="30" fillId="0" borderId="119" xfId="33" applyNumberFormat="1" applyFont="1" applyFill="1" applyBorder="1" applyAlignment="1">
      <alignment horizontal="center" vertical="center" shrinkToFit="1"/>
    </xf>
    <xf numFmtId="0" fontId="63" fillId="0" borderId="0" xfId="45" applyFont="1" applyAlignment="1">
      <alignment vertical="center" wrapText="1" shrinkToFit="1"/>
    </xf>
    <xf numFmtId="179" fontId="32" fillId="0" borderId="24" xfId="45" applyNumberFormat="1" applyFont="1" applyBorder="1" applyAlignment="1">
      <alignment vertical="center" shrinkToFit="1"/>
    </xf>
    <xf numFmtId="179" fontId="32" fillId="0" borderId="109" xfId="45" applyNumberFormat="1" applyFont="1" applyBorder="1" applyAlignment="1">
      <alignment vertical="center" shrinkToFit="1"/>
    </xf>
    <xf numFmtId="179" fontId="32" fillId="0" borderId="29" xfId="45" applyNumberFormat="1" applyFont="1" applyBorder="1" applyAlignment="1">
      <alignment vertical="center" shrinkToFit="1"/>
    </xf>
    <xf numFmtId="179" fontId="32" fillId="0" borderId="22" xfId="45" applyNumberFormat="1" applyFont="1" applyBorder="1" applyAlignment="1">
      <alignment vertical="center" shrinkToFit="1"/>
    </xf>
    <xf numFmtId="179" fontId="32" fillId="0" borderId="111" xfId="45" applyNumberFormat="1" applyFont="1" applyBorder="1" applyAlignment="1">
      <alignment vertical="center" shrinkToFit="1"/>
    </xf>
    <xf numFmtId="179" fontId="32" fillId="0" borderId="26" xfId="45" applyNumberFormat="1" applyFont="1" applyBorder="1" applyAlignment="1">
      <alignment vertical="center" shrinkToFit="1"/>
    </xf>
    <xf numFmtId="179" fontId="32" fillId="0" borderId="120" xfId="45" applyNumberFormat="1" applyFont="1" applyBorder="1" applyAlignment="1">
      <alignment vertical="center" shrinkToFit="1"/>
    </xf>
    <xf numFmtId="179" fontId="32" fillId="0" borderId="121" xfId="45" applyNumberFormat="1" applyFont="1" applyBorder="1" applyAlignment="1">
      <alignment vertical="center" shrinkToFit="1"/>
    </xf>
    <xf numFmtId="179" fontId="32" fillId="0" borderId="122" xfId="45" applyNumberFormat="1" applyFont="1" applyBorder="1" applyAlignment="1">
      <alignment vertical="center" shrinkToFit="1"/>
    </xf>
    <xf numFmtId="179" fontId="32" fillId="0" borderId="37" xfId="45" applyNumberFormat="1" applyFont="1" applyBorder="1" applyAlignment="1">
      <alignment vertical="center" shrinkToFit="1"/>
    </xf>
    <xf numFmtId="179" fontId="32" fillId="0" borderId="123" xfId="45" applyNumberFormat="1" applyFont="1" applyBorder="1" applyAlignment="1">
      <alignment vertical="center" shrinkToFit="1"/>
    </xf>
    <xf numFmtId="180" fontId="32" fillId="0" borderId="39" xfId="45" applyNumberFormat="1" applyFont="1" applyBorder="1" applyAlignment="1">
      <alignment horizontal="right" vertical="center" shrinkToFit="1"/>
    </xf>
    <xf numFmtId="180" fontId="32" fillId="0" borderId="108" xfId="45" applyNumberFormat="1" applyFont="1" applyBorder="1" applyAlignment="1">
      <alignment horizontal="right" vertical="center" shrinkToFit="1"/>
    </xf>
    <xf numFmtId="180" fontId="32" fillId="0" borderId="40" xfId="45" applyNumberFormat="1" applyFont="1" applyBorder="1" applyAlignment="1">
      <alignment horizontal="right" vertical="center" shrinkToFit="1"/>
    </xf>
    <xf numFmtId="179" fontId="32" fillId="0" borderId="124" xfId="45" applyNumberFormat="1" applyFont="1" applyBorder="1" applyAlignment="1">
      <alignment vertical="center" shrinkToFit="1"/>
    </xf>
    <xf numFmtId="180" fontId="32" fillId="0" borderId="25" xfId="45" applyNumberFormat="1" applyFont="1" applyBorder="1" applyAlignment="1">
      <alignment horizontal="right" vertical="center" shrinkToFit="1"/>
    </xf>
    <xf numFmtId="0" fontId="64" fillId="0" borderId="24" xfId="45" applyFont="1" applyBorder="1" applyAlignment="1">
      <alignment horizontal="center" vertical="center" shrinkToFit="1"/>
    </xf>
    <xf numFmtId="0" fontId="64" fillId="0" borderId="22" xfId="45" applyFont="1" applyBorder="1" applyAlignment="1">
      <alignment horizontal="center" vertical="center" shrinkToFit="1"/>
    </xf>
    <xf numFmtId="0" fontId="64" fillId="0" borderId="120" xfId="45" applyFont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0" borderId="0" xfId="33" applyNumberFormat="1" applyFont="1" applyFill="1" applyBorder="1" applyAlignment="1">
      <alignment horizontal="center" vertical="center" shrinkToFit="1"/>
    </xf>
    <xf numFmtId="0" fontId="30" fillId="0" borderId="0" xfId="33" applyNumberFormat="1" applyFont="1" applyFill="1" applyBorder="1" applyAlignment="1">
      <alignment horizontal="center" vertical="center" textRotation="255" shrinkToFit="1"/>
    </xf>
    <xf numFmtId="0" fontId="30" fillId="0" borderId="130" xfId="33" applyNumberFormat="1" applyFont="1" applyFill="1" applyBorder="1" applyAlignment="1">
      <alignment horizontal="center"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0" fontId="66" fillId="0" borderId="0" xfId="45" applyFont="1" applyAlignment="1">
      <alignment horizontal="center" vertical="center" wrapText="1" shrinkToFit="1"/>
    </xf>
    <xf numFmtId="0" fontId="68" fillId="0" borderId="0" xfId="45" applyFont="1" applyAlignment="1">
      <alignment vertical="center" shrinkToFit="1"/>
    </xf>
    <xf numFmtId="0" fontId="33" fillId="0" borderId="0" xfId="45" applyFont="1" applyAlignment="1">
      <alignment vertical="center" shrinkToFit="1"/>
    </xf>
    <xf numFmtId="0" fontId="32" fillId="0" borderId="0" xfId="45" applyFont="1" applyAlignment="1">
      <alignment vertical="center" shrinkToFit="1"/>
    </xf>
    <xf numFmtId="0" fontId="33" fillId="0" borderId="10" xfId="44" applyNumberFormat="1" applyFont="1" applyBorder="1" applyAlignment="1">
      <alignment horizontal="center" vertical="center" shrinkToFit="1"/>
    </xf>
    <xf numFmtId="38" fontId="34" fillId="0" borderId="30" xfId="44" applyFont="1" applyBorder="1" applyAlignment="1">
      <alignment horizontal="center" vertical="center" shrinkToFit="1"/>
    </xf>
    <xf numFmtId="38" fontId="34" fillId="0" borderId="23" xfId="44" applyFont="1" applyBorder="1" applyAlignment="1">
      <alignment horizontal="center" vertical="center" shrinkToFit="1"/>
    </xf>
    <xf numFmtId="38" fontId="34" fillId="0" borderId="29" xfId="44" applyFont="1" applyBorder="1" applyAlignment="1">
      <alignment horizontal="center" vertical="center" shrinkToFit="1"/>
    </xf>
    <xf numFmtId="38" fontId="34" fillId="0" borderId="10" xfId="44" applyFont="1" applyBorder="1" applyAlignment="1">
      <alignment horizontal="center" vertical="center" shrinkToFit="1"/>
    </xf>
    <xf numFmtId="0" fontId="32" fillId="0" borderId="27" xfId="44" applyNumberFormat="1" applyFont="1" applyBorder="1" applyAlignment="1">
      <alignment horizontal="center" vertical="center" shrinkToFit="1"/>
    </xf>
    <xf numFmtId="0" fontId="32" fillId="0" borderId="26" xfId="44" applyNumberFormat="1" applyFont="1" applyBorder="1" applyAlignment="1">
      <alignment horizontal="center" vertical="center" shrinkToFit="1"/>
    </xf>
    <xf numFmtId="0" fontId="33" fillId="0" borderId="30" xfId="44" applyNumberFormat="1" applyFont="1" applyBorder="1" applyAlignment="1">
      <alignment horizontal="center" vertical="center" shrinkToFit="1"/>
    </xf>
    <xf numFmtId="0" fontId="33" fillId="0" borderId="27" xfId="44" applyNumberFormat="1" applyFont="1" applyBorder="1" applyAlignment="1">
      <alignment horizontal="center" vertical="center" shrinkToFit="1"/>
    </xf>
    <xf numFmtId="0" fontId="33" fillId="0" borderId="29" xfId="44" applyNumberFormat="1" applyFont="1" applyBorder="1" applyAlignment="1">
      <alignment horizontal="center" vertical="center" shrinkToFit="1"/>
    </xf>
    <xf numFmtId="0" fontId="33" fillId="0" borderId="26" xfId="44" applyNumberFormat="1" applyFont="1" applyBorder="1" applyAlignment="1">
      <alignment horizontal="center" vertical="center" shrinkToFit="1"/>
    </xf>
    <xf numFmtId="0" fontId="33" fillId="0" borderId="0" xfId="44" applyNumberFormat="1" applyFont="1" applyBorder="1" applyAlignment="1">
      <alignment horizontal="center" vertical="center" shrinkToFit="1"/>
    </xf>
    <xf numFmtId="0" fontId="32" fillId="0" borderId="0" xfId="45" applyFont="1" applyAlignment="1">
      <alignment horizontal="center" vertical="center" shrinkToFit="1"/>
    </xf>
    <xf numFmtId="0" fontId="32" fillId="0" borderId="10" xfId="45" applyFont="1" applyBorder="1" applyAlignment="1">
      <alignment horizontal="center" vertical="center" shrinkToFit="1"/>
    </xf>
    <xf numFmtId="0" fontId="32" fillId="0" borderId="30" xfId="45" applyFont="1" applyBorder="1" applyAlignment="1">
      <alignment horizontal="center" vertical="center" shrinkToFit="1"/>
    </xf>
    <xf numFmtId="0" fontId="32" fillId="0" borderId="27" xfId="45" applyFont="1" applyBorder="1" applyAlignment="1">
      <alignment horizontal="center" vertical="center" shrinkToFit="1"/>
    </xf>
    <xf numFmtId="0" fontId="32" fillId="0" borderId="37" xfId="45" applyFont="1" applyBorder="1" applyAlignment="1">
      <alignment horizontal="center" vertical="center" shrinkToFit="1"/>
    </xf>
    <xf numFmtId="0" fontId="32" fillId="0" borderId="28" xfId="45" applyFont="1" applyBorder="1" applyAlignment="1">
      <alignment horizontal="center" vertical="center" shrinkToFit="1"/>
    </xf>
    <xf numFmtId="0" fontId="32" fillId="0" borderId="29" xfId="45" applyFont="1" applyBorder="1" applyAlignment="1">
      <alignment horizontal="center" vertical="center" shrinkToFit="1"/>
    </xf>
    <xf numFmtId="0" fontId="32" fillId="0" borderId="26" xfId="45" applyFont="1" applyBorder="1" applyAlignment="1">
      <alignment horizontal="center" vertical="center" shrinkToFit="1"/>
    </xf>
    <xf numFmtId="0" fontId="32" fillId="0" borderId="11" xfId="45" applyFont="1" applyBorder="1" applyAlignment="1">
      <alignment horizontal="center" vertical="center" shrinkToFit="1"/>
    </xf>
    <xf numFmtId="0" fontId="32" fillId="0" borderId="22" xfId="45" applyFont="1" applyBorder="1" applyAlignment="1">
      <alignment horizontal="center" vertical="center" shrinkToFit="1"/>
    </xf>
    <xf numFmtId="0" fontId="32" fillId="0" borderId="24" xfId="45" applyFont="1" applyBorder="1" applyAlignment="1">
      <alignment horizontal="center" vertical="center" shrinkToFit="1"/>
    </xf>
    <xf numFmtId="0" fontId="33" fillId="0" borderId="23" xfId="44" applyNumberFormat="1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wrapText="1" shrinkToFit="1"/>
    </xf>
    <xf numFmtId="0" fontId="32" fillId="0" borderId="10" xfId="45" applyFont="1" applyBorder="1" applyAlignment="1">
      <alignment horizontal="center" vertical="center" wrapText="1" shrinkToFit="1"/>
    </xf>
    <xf numFmtId="0" fontId="36" fillId="0" borderId="0" xfId="45" applyFont="1" applyAlignment="1">
      <alignment horizontal="center" vertical="center" shrinkToFit="1"/>
    </xf>
    <xf numFmtId="0" fontId="37" fillId="0" borderId="0" xfId="45" applyFont="1" applyAlignment="1">
      <alignment horizontal="center" vertical="center" wrapText="1" shrinkToFit="1"/>
    </xf>
    <xf numFmtId="0" fontId="22" fillId="0" borderId="0" xfId="45" applyFont="1" applyAlignment="1">
      <alignment horizontal="right" vertical="center" shrinkToFit="1"/>
    </xf>
    <xf numFmtId="38" fontId="35" fillId="0" borderId="10" xfId="44" applyFont="1" applyBorder="1" applyAlignment="1">
      <alignment horizontal="center" vertical="center" shrinkToFit="1"/>
    </xf>
    <xf numFmtId="0" fontId="33" fillId="0" borderId="0" xfId="45" applyFont="1" applyAlignment="1">
      <alignment horizontal="center" vertical="center" shrinkToFit="1"/>
    </xf>
    <xf numFmtId="0" fontId="33" fillId="0" borderId="10" xfId="45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shrinkToFit="1"/>
    </xf>
    <xf numFmtId="0" fontId="33" fillId="0" borderId="23" xfId="45" applyFont="1" applyBorder="1" applyAlignment="1">
      <alignment horizontal="center" vertical="center" shrinkToFit="1"/>
    </xf>
    <xf numFmtId="0" fontId="33" fillId="0" borderId="0" xfId="45" applyFont="1" applyAlignment="1">
      <alignment vertical="center" wrapText="1" shrinkToFit="1"/>
    </xf>
    <xf numFmtId="38" fontId="27" fillId="0" borderId="23" xfId="44" applyFont="1" applyBorder="1" applyAlignment="1">
      <alignment vertical="center" shrinkToFit="1"/>
    </xf>
    <xf numFmtId="38" fontId="27" fillId="0" borderId="0" xfId="44" applyFont="1" applyBorder="1" applyAlignment="1">
      <alignment vertical="center" shrinkToFit="1"/>
    </xf>
    <xf numFmtId="0" fontId="26" fillId="0" borderId="18" xfId="44" applyNumberFormat="1" applyFont="1" applyBorder="1" applyAlignment="1">
      <alignment horizontal="center" vertical="center" shrinkToFit="1"/>
    </xf>
    <xf numFmtId="0" fontId="26" fillId="0" borderId="38" xfId="44" applyNumberFormat="1" applyFont="1" applyBorder="1" applyAlignment="1">
      <alignment horizontal="center" vertical="center" shrinkToFit="1"/>
    </xf>
    <xf numFmtId="0" fontId="30" fillId="24" borderId="132" xfId="44" applyNumberFormat="1" applyFont="1" applyFill="1" applyBorder="1" applyAlignment="1">
      <alignment horizontal="center" vertical="center" wrapText="1" shrinkToFit="1"/>
    </xf>
    <xf numFmtId="0" fontId="30" fillId="24" borderId="125" xfId="44" applyNumberFormat="1" applyFont="1" applyFill="1" applyBorder="1" applyAlignment="1">
      <alignment horizontal="center" vertical="center" wrapText="1" shrinkToFit="1"/>
    </xf>
    <xf numFmtId="38" fontId="27" fillId="0" borderId="127" xfId="44" applyFont="1" applyBorder="1" applyAlignment="1">
      <alignment vertical="center" shrinkToFit="1"/>
    </xf>
    <xf numFmtId="0" fontId="26" fillId="0" borderId="126" xfId="44" applyNumberFormat="1" applyFont="1" applyBorder="1" applyAlignment="1">
      <alignment horizontal="center" vertical="center" shrinkToFit="1"/>
    </xf>
    <xf numFmtId="0" fontId="26" fillId="24" borderId="15" xfId="44" applyNumberFormat="1" applyFont="1" applyFill="1" applyBorder="1" applyAlignment="1">
      <alignment horizontal="center" vertical="center" shrinkToFit="1"/>
    </xf>
    <xf numFmtId="0" fontId="26" fillId="24" borderId="36" xfId="44" applyNumberFormat="1" applyFont="1" applyFill="1" applyBorder="1" applyAlignment="1">
      <alignment horizontal="center" vertical="center" shrinkToFit="1"/>
    </xf>
    <xf numFmtId="0" fontId="26" fillId="24" borderId="0" xfId="44" applyNumberFormat="1" applyFont="1" applyFill="1" applyBorder="1" applyAlignment="1">
      <alignment horizontal="center" vertical="center" shrinkToFit="1"/>
    </xf>
    <xf numFmtId="0" fontId="26" fillId="24" borderId="38" xfId="44" applyNumberFormat="1" applyFont="1" applyFill="1" applyBorder="1" applyAlignment="1">
      <alignment horizontal="center" vertical="center" shrinkToFit="1"/>
    </xf>
    <xf numFmtId="0" fontId="26" fillId="24" borderId="127" xfId="44" applyNumberFormat="1" applyFont="1" applyFill="1" applyBorder="1" applyAlignment="1">
      <alignment horizontal="center" vertical="center" shrinkToFit="1"/>
    </xf>
    <xf numFmtId="0" fontId="26" fillId="24" borderId="126" xfId="44" applyNumberFormat="1" applyFont="1" applyFill="1" applyBorder="1" applyAlignment="1">
      <alignment horizontal="center" vertical="center" shrinkToFit="1"/>
    </xf>
    <xf numFmtId="0" fontId="56" fillId="0" borderId="0" xfId="45" applyFont="1" applyAlignment="1">
      <alignment horizontal="center" vertical="center" shrinkToFit="1"/>
    </xf>
    <xf numFmtId="0" fontId="58" fillId="0" borderId="16" xfId="45" applyFont="1" applyBorder="1" applyAlignment="1">
      <alignment horizontal="left" vertical="top" wrapText="1" shrinkToFit="1"/>
    </xf>
    <xf numFmtId="0" fontId="61" fillId="0" borderId="107" xfId="45" applyFont="1" applyBorder="1" applyAlignment="1">
      <alignment horizontal="center" vertical="center" shrinkToFit="1"/>
    </xf>
    <xf numFmtId="0" fontId="61" fillId="0" borderId="108" xfId="45" applyFont="1" applyBorder="1" applyAlignment="1">
      <alignment horizontal="center" vertical="center" shrinkToFit="1"/>
    </xf>
    <xf numFmtId="0" fontId="61" fillId="25" borderId="108" xfId="45" applyFont="1" applyFill="1" applyBorder="1" applyAlignment="1">
      <alignment horizontal="center" vertical="center" shrinkToFit="1"/>
    </xf>
    <xf numFmtId="0" fontId="61" fillId="0" borderId="109" xfId="45" applyFont="1" applyBorder="1" applyAlignment="1">
      <alignment horizontal="center" vertical="center" shrinkToFit="1"/>
    </xf>
    <xf numFmtId="0" fontId="61" fillId="25" borderId="109" xfId="45" applyFont="1" applyFill="1" applyBorder="1" applyAlignment="1">
      <alignment horizontal="center" vertical="center" shrinkToFit="1"/>
    </xf>
    <xf numFmtId="0" fontId="61" fillId="25" borderId="110" xfId="45" applyFont="1" applyFill="1" applyBorder="1" applyAlignment="1">
      <alignment horizontal="center" vertical="center" shrinkToFit="1"/>
    </xf>
    <xf numFmtId="0" fontId="61" fillId="25" borderId="111" xfId="45" applyFont="1" applyFill="1" applyBorder="1" applyAlignment="1">
      <alignment horizontal="center" vertical="center" shrinkToFit="1"/>
    </xf>
    <xf numFmtId="0" fontId="61" fillId="0" borderId="0" xfId="45" applyFont="1" applyAlignment="1">
      <alignment horizontal="left" vertical="center" wrapText="1" shrinkToFit="1"/>
    </xf>
    <xf numFmtId="0" fontId="58" fillId="0" borderId="16" xfId="45" applyFont="1" applyBorder="1" applyAlignment="1">
      <alignment vertical="center" shrinkToFit="1"/>
    </xf>
    <xf numFmtId="0" fontId="26" fillId="24" borderId="59" xfId="45" applyFont="1" applyFill="1" applyBorder="1" applyAlignment="1">
      <alignment horizontal="center" vertical="center" wrapText="1" shrinkToFit="1"/>
    </xf>
    <xf numFmtId="0" fontId="26" fillId="24" borderId="62" xfId="45" applyFont="1" applyFill="1" applyBorder="1" applyAlignment="1">
      <alignment horizontal="center" vertical="center" shrinkToFit="1"/>
    </xf>
    <xf numFmtId="0" fontId="26" fillId="24" borderId="63" xfId="45" applyFont="1" applyFill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wrapText="1" shrinkToFit="1"/>
    </xf>
    <xf numFmtId="0" fontId="26" fillId="24" borderId="61" xfId="33" applyNumberFormat="1" applyFont="1" applyFill="1" applyBorder="1" applyAlignment="1">
      <alignment horizontal="center" vertical="center" shrinkToFit="1"/>
    </xf>
    <xf numFmtId="0" fontId="26" fillId="24" borderId="37" xfId="33" applyNumberFormat="1" applyFont="1" applyFill="1" applyBorder="1" applyAlignment="1">
      <alignment horizontal="center" vertical="center"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26" xfId="33" applyNumberFormat="1" applyFont="1" applyFill="1" applyBorder="1" applyAlignment="1">
      <alignment horizontal="center" vertical="center" shrinkToFit="1"/>
    </xf>
    <xf numFmtId="0" fontId="26" fillId="24" borderId="15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shrinkToFit="1"/>
    </xf>
    <xf numFmtId="0" fontId="26" fillId="24" borderId="36" xfId="33" applyNumberFormat="1" applyFont="1" applyFill="1" applyBorder="1" applyAlignment="1">
      <alignment horizontal="center" vertical="center" shrinkToFit="1"/>
    </xf>
    <xf numFmtId="0" fontId="26" fillId="24" borderId="38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26" fillId="24" borderId="59" xfId="33" applyNumberFormat="1" applyFont="1" applyFill="1" applyBorder="1" applyAlignment="1">
      <alignment horizontal="center" vertical="center" wrapText="1" shrinkToFit="1"/>
    </xf>
    <xf numFmtId="0" fontId="26" fillId="24" borderId="62" xfId="33" applyNumberFormat="1" applyFont="1" applyFill="1" applyBorder="1" applyAlignment="1">
      <alignment horizontal="center" vertical="center" shrinkToFit="1"/>
    </xf>
    <xf numFmtId="0" fontId="26" fillId="24" borderId="63" xfId="33" applyNumberFormat="1" applyFont="1" applyFill="1" applyBorder="1" applyAlignment="1">
      <alignment horizontal="center" vertical="center" shrinkToFit="1"/>
    </xf>
    <xf numFmtId="0" fontId="26" fillId="24" borderId="128" xfId="33" applyNumberFormat="1" applyFont="1" applyFill="1" applyBorder="1" applyAlignment="1">
      <alignment horizontal="center" vertical="center" shrinkToFit="1"/>
    </xf>
    <xf numFmtId="0" fontId="26" fillId="24" borderId="127" xfId="33" applyNumberFormat="1" applyFont="1" applyFill="1" applyBorder="1" applyAlignment="1">
      <alignment horizontal="center" vertical="center" shrinkToFit="1"/>
    </xf>
    <xf numFmtId="0" fontId="26" fillId="24" borderId="129" xfId="33" applyNumberFormat="1" applyFont="1" applyFill="1" applyBorder="1" applyAlignment="1">
      <alignment horizontal="center" vertical="center" shrinkToFit="1"/>
    </xf>
    <xf numFmtId="0" fontId="26" fillId="24" borderId="64" xfId="45" applyFont="1" applyFill="1" applyBorder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38" fontId="27" fillId="0" borderId="27" xfId="33" applyFont="1" applyBorder="1" applyAlignment="1">
      <alignment horizontal="left" vertical="center" shrinkToFit="1"/>
    </xf>
    <xf numFmtId="49" fontId="26" fillId="0" borderId="30" xfId="33" applyNumberFormat="1" applyFont="1" applyFill="1" applyBorder="1" applyAlignment="1">
      <alignment vertical="center" wrapText="1" shrinkToFit="1"/>
    </xf>
    <xf numFmtId="49" fontId="26" fillId="0" borderId="23" xfId="33" applyNumberFormat="1" applyFont="1" applyFill="1" applyBorder="1" applyAlignment="1">
      <alignment vertical="center" wrapText="1" shrinkToFit="1"/>
    </xf>
    <xf numFmtId="49" fontId="26" fillId="0" borderId="27" xfId="33" applyNumberFormat="1" applyFont="1" applyFill="1" applyBorder="1" applyAlignment="1">
      <alignment vertical="center" wrapText="1" shrinkToFit="1"/>
    </xf>
    <xf numFmtId="38" fontId="27" fillId="0" borderId="30" xfId="33" applyFont="1" applyBorder="1" applyAlignment="1">
      <alignment vertical="center" shrinkToFit="1"/>
    </xf>
    <xf numFmtId="38" fontId="27" fillId="0" borderId="18" xfId="33" applyFont="1" applyBorder="1" applyAlignment="1">
      <alignment vertical="center" shrinkToFit="1"/>
    </xf>
    <xf numFmtId="0" fontId="26" fillId="24" borderId="64" xfId="33" applyNumberFormat="1" applyFont="1" applyFill="1" applyBorder="1" applyAlignment="1">
      <alignment horizontal="center" vertical="center" shrinkToFit="1"/>
    </xf>
    <xf numFmtId="0" fontId="26" fillId="25" borderId="30" xfId="33" applyNumberFormat="1" applyFont="1" applyFill="1" applyBorder="1" applyAlignment="1">
      <alignment horizontal="center" vertical="center" shrinkToFit="1"/>
    </xf>
    <xf numFmtId="0" fontId="26" fillId="25" borderId="23" xfId="33" applyNumberFormat="1" applyFont="1" applyFill="1" applyBorder="1" applyAlignment="1">
      <alignment horizontal="center" vertical="center" shrinkToFit="1"/>
    </xf>
    <xf numFmtId="0" fontId="26" fillId="25" borderId="37" xfId="33" applyNumberFormat="1" applyFont="1" applyFill="1" applyBorder="1" applyAlignment="1">
      <alignment horizontal="center" vertical="center" shrinkToFit="1"/>
    </xf>
    <xf numFmtId="0" fontId="26" fillId="25" borderId="0" xfId="33" applyNumberFormat="1" applyFont="1" applyFill="1" applyBorder="1" applyAlignment="1">
      <alignment horizontal="center" vertical="center" shrinkToFit="1"/>
    </xf>
    <xf numFmtId="38" fontId="27" fillId="0" borderId="37" xfId="33" applyFont="1" applyBorder="1" applyAlignment="1">
      <alignment vertical="center" shrinkToFit="1"/>
    </xf>
    <xf numFmtId="38" fontId="27" fillId="0" borderId="128" xfId="33" applyFont="1" applyBorder="1" applyAlignment="1">
      <alignment vertical="center" shrinkToFit="1"/>
    </xf>
    <xf numFmtId="0" fontId="26" fillId="0" borderId="27" xfId="33" applyNumberFormat="1" applyFont="1" applyBorder="1" applyAlignment="1">
      <alignment horizontal="center" vertical="center" shrinkToFit="1"/>
    </xf>
    <xf numFmtId="0" fontId="26" fillId="0" borderId="28" xfId="33" applyNumberFormat="1" applyFont="1" applyBorder="1" applyAlignment="1">
      <alignment horizontal="center" vertical="center" shrinkToFit="1"/>
    </xf>
    <xf numFmtId="176" fontId="27" fillId="25" borderId="112" xfId="33" applyNumberFormat="1" applyFont="1" applyFill="1" applyBorder="1" applyAlignment="1">
      <alignment horizontal="right" vertical="center" shrinkToFit="1"/>
    </xf>
    <xf numFmtId="176" fontId="27" fillId="25" borderId="106" xfId="33" applyNumberFormat="1" applyFont="1" applyFill="1" applyBorder="1" applyAlignment="1">
      <alignment horizontal="right" vertical="center" shrinkToFit="1"/>
    </xf>
    <xf numFmtId="49" fontId="26" fillId="25" borderId="112" xfId="33" applyNumberFormat="1" applyFont="1" applyFill="1" applyBorder="1" applyAlignment="1">
      <alignment vertical="center" shrinkToFit="1"/>
    </xf>
    <xf numFmtId="49" fontId="26" fillId="25" borderId="104" xfId="33" applyNumberFormat="1" applyFont="1" applyFill="1" applyBorder="1" applyAlignment="1">
      <alignment vertical="center" shrinkToFit="1"/>
    </xf>
    <xf numFmtId="49" fontId="26" fillId="25" borderId="106" xfId="33" applyNumberFormat="1" applyFont="1" applyFill="1" applyBorder="1" applyAlignment="1">
      <alignment vertical="center" shrinkToFit="1"/>
    </xf>
    <xf numFmtId="38" fontId="27" fillId="25" borderId="37" xfId="33" applyFont="1" applyFill="1" applyBorder="1" applyAlignment="1">
      <alignment vertical="center" shrinkToFit="1"/>
    </xf>
    <xf numFmtId="38" fontId="27" fillId="25" borderId="38" xfId="33" applyFont="1" applyFill="1" applyBorder="1" applyAlignment="1">
      <alignment vertical="center" shrinkToFit="1"/>
    </xf>
    <xf numFmtId="38" fontId="27" fillId="25" borderId="112" xfId="33" applyFont="1" applyFill="1" applyBorder="1" applyAlignment="1">
      <alignment vertical="center" shrinkToFit="1"/>
    </xf>
    <xf numFmtId="38" fontId="27" fillId="25" borderId="114" xfId="33" applyFont="1" applyFill="1" applyBorder="1" applyAlignment="1">
      <alignment vertical="center" shrinkToFit="1"/>
    </xf>
    <xf numFmtId="38" fontId="27" fillId="0" borderId="56" xfId="33" applyFont="1" applyFill="1" applyBorder="1" applyAlignment="1">
      <alignment vertical="center" shrinkToFit="1"/>
    </xf>
    <xf numFmtId="38" fontId="27" fillId="0" borderId="57" xfId="33" applyFont="1" applyFill="1" applyBorder="1" applyAlignment="1">
      <alignment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28" xfId="33" applyFont="1" applyBorder="1" applyAlignment="1">
      <alignment horizontal="left" vertical="center" shrinkToFit="1"/>
    </xf>
    <xf numFmtId="49" fontId="26" fillId="0" borderId="37" xfId="33" applyNumberFormat="1" applyFont="1" applyFill="1" applyBorder="1" applyAlignment="1">
      <alignment vertical="center" shrinkToFit="1"/>
    </xf>
    <xf numFmtId="49" fontId="26" fillId="0" borderId="0" xfId="33" applyNumberFormat="1" applyFont="1" applyFill="1" applyBorder="1" applyAlignment="1">
      <alignment vertical="center" shrinkToFit="1"/>
    </xf>
    <xf numFmtId="49" fontId="26" fillId="0" borderId="28" xfId="33" applyNumberFormat="1" applyFont="1" applyFill="1" applyBorder="1" applyAlignment="1">
      <alignment vertical="center" shrinkToFit="1"/>
    </xf>
    <xf numFmtId="0" fontId="26" fillId="24" borderId="99" xfId="33" applyNumberFormat="1" applyFont="1" applyFill="1" applyBorder="1" applyAlignment="1">
      <alignment horizontal="center" vertical="center" textRotation="255" shrinkToFit="1"/>
    </xf>
    <xf numFmtId="0" fontId="26" fillId="24" borderId="41" xfId="33" applyNumberFormat="1" applyFont="1" applyFill="1" applyBorder="1" applyAlignment="1">
      <alignment horizontal="center" vertical="center" textRotation="255" shrinkToFit="1"/>
    </xf>
    <xf numFmtId="0" fontId="26" fillId="24" borderId="39" xfId="33" applyNumberFormat="1" applyFont="1" applyFill="1" applyBorder="1" applyAlignment="1">
      <alignment horizontal="center" vertical="center" textRotation="255" shrinkToFit="1"/>
    </xf>
    <xf numFmtId="0" fontId="26" fillId="24" borderId="100" xfId="33" applyNumberFormat="1" applyFont="1" applyFill="1" applyBorder="1" applyAlignment="1">
      <alignment horizontal="center" vertical="center" textRotation="255" shrinkToFit="1"/>
    </xf>
    <xf numFmtId="0" fontId="26" fillId="24" borderId="102" xfId="33" applyNumberFormat="1" applyFont="1" applyFill="1" applyBorder="1" applyAlignment="1">
      <alignment horizontal="center" vertical="center" textRotation="255" shrinkToFit="1"/>
    </xf>
    <xf numFmtId="0" fontId="26" fillId="25" borderId="52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101" xfId="33" applyNumberFormat="1" applyFont="1" applyFill="1" applyBorder="1" applyAlignment="1">
      <alignment horizontal="center" vertical="center" shrinkToFit="1"/>
    </xf>
    <xf numFmtId="0" fontId="26" fillId="25" borderId="54" xfId="33" applyNumberFormat="1" applyFont="1" applyFill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0" fontId="26" fillId="25" borderId="88" xfId="33" applyNumberFormat="1" applyFont="1" applyFill="1" applyBorder="1" applyAlignment="1">
      <alignment horizontal="center" vertical="center" shrinkToFit="1"/>
    </xf>
    <xf numFmtId="0" fontId="26" fillId="24" borderId="131" xfId="33" applyNumberFormat="1" applyFont="1" applyFill="1" applyBorder="1" applyAlignment="1">
      <alignment horizontal="center" vertical="center" textRotation="255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25" borderId="55" xfId="33" applyFont="1" applyFill="1" applyBorder="1" applyAlignment="1">
      <alignment horizontal="center"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24" borderId="115" xfId="33" applyNumberFormat="1" applyFont="1" applyFill="1" applyBorder="1" applyAlignment="1">
      <alignment horizontal="center" vertical="center" textRotation="255" shrinkToFit="1"/>
    </xf>
    <xf numFmtId="0" fontId="26" fillId="25" borderId="113" xfId="33" applyNumberFormat="1" applyFont="1" applyFill="1" applyBorder="1" applyAlignment="1">
      <alignment horizontal="center" vertical="center" shrinkToFit="1"/>
    </xf>
    <xf numFmtId="0" fontId="26" fillId="25" borderId="105" xfId="33" applyNumberFormat="1" applyFont="1" applyFill="1" applyBorder="1" applyAlignment="1">
      <alignment horizontal="center" vertical="center" shrinkToFit="1"/>
    </xf>
    <xf numFmtId="0" fontId="26" fillId="25" borderId="112" xfId="33" applyNumberFormat="1" applyFont="1" applyFill="1" applyBorder="1" applyAlignment="1">
      <alignment horizontal="center" vertical="center" shrinkToFit="1"/>
    </xf>
    <xf numFmtId="0" fontId="26" fillId="25" borderId="106" xfId="33" applyNumberFormat="1" applyFont="1" applyFill="1" applyBorder="1" applyAlignment="1">
      <alignment horizontal="center" vertical="center" shrinkToFit="1"/>
    </xf>
    <xf numFmtId="49" fontId="26" fillId="25" borderId="37" xfId="33" applyNumberFormat="1" applyFont="1" applyFill="1" applyBorder="1" applyAlignment="1">
      <alignment horizontal="left" vertical="center" wrapText="1" shrinkToFit="1"/>
    </xf>
    <xf numFmtId="49" fontId="26" fillId="25" borderId="0" xfId="33" applyNumberFormat="1" applyFont="1" applyFill="1" applyBorder="1" applyAlignment="1">
      <alignment horizontal="left" vertical="center" wrapText="1" shrinkToFit="1"/>
    </xf>
    <xf numFmtId="49" fontId="26" fillId="25" borderId="28" xfId="33" applyNumberFormat="1" applyFont="1" applyFill="1" applyBorder="1" applyAlignment="1">
      <alignment horizontal="left" vertical="center" wrapText="1" shrinkToFit="1"/>
    </xf>
    <xf numFmtId="49" fontId="26" fillId="25" borderId="29" xfId="33" applyNumberFormat="1" applyFont="1" applyFill="1" applyBorder="1" applyAlignment="1">
      <alignment horizontal="left" vertical="center" wrapText="1" shrinkToFit="1"/>
    </xf>
    <xf numFmtId="49" fontId="26" fillId="25" borderId="10" xfId="33" applyNumberFormat="1" applyFont="1" applyFill="1" applyBorder="1" applyAlignment="1">
      <alignment horizontal="left" vertical="center" wrapText="1" shrinkToFit="1"/>
    </xf>
    <xf numFmtId="49" fontId="26" fillId="25" borderId="26" xfId="33" applyNumberFormat="1" applyFont="1" applyFill="1" applyBorder="1" applyAlignment="1">
      <alignment horizontal="left" vertical="center" wrapText="1" shrinkToFit="1"/>
    </xf>
    <xf numFmtId="38" fontId="27" fillId="0" borderId="38" xfId="33" applyFont="1" applyBorder="1" applyAlignment="1">
      <alignment vertical="center" shrinkToFit="1"/>
    </xf>
    <xf numFmtId="38" fontId="27" fillId="25" borderId="37" xfId="33" applyFont="1" applyFill="1" applyBorder="1" applyAlignment="1">
      <alignment horizontal="left" vertical="center" shrinkToFit="1"/>
    </xf>
    <xf numFmtId="38" fontId="27" fillId="25" borderId="38" xfId="33" applyFont="1" applyFill="1" applyBorder="1" applyAlignment="1">
      <alignment horizontal="left" vertical="center" shrinkToFit="1"/>
    </xf>
    <xf numFmtId="38" fontId="27" fillId="25" borderId="29" xfId="33" applyFont="1" applyFill="1" applyBorder="1" applyAlignment="1">
      <alignment horizontal="left" vertical="center" shrinkToFit="1"/>
    </xf>
    <xf numFmtId="38" fontId="27" fillId="25" borderId="19" xfId="33" applyFont="1" applyFill="1" applyBorder="1" applyAlignment="1">
      <alignment horizontal="left" vertical="center" shrinkToFit="1"/>
    </xf>
    <xf numFmtId="0" fontId="26" fillId="24" borderId="98" xfId="33" applyNumberFormat="1" applyFont="1" applyFill="1" applyBorder="1" applyAlignment="1">
      <alignment horizontal="center" vertical="center" textRotation="255" shrinkToFit="1"/>
    </xf>
    <xf numFmtId="38" fontId="27" fillId="0" borderId="54" xfId="33" applyFont="1" applyFill="1" applyBorder="1" applyAlignment="1">
      <alignment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38" fontId="27" fillId="25" borderId="128" xfId="33" applyFont="1" applyFill="1" applyBorder="1" applyAlignment="1">
      <alignment vertical="center" shrinkToFit="1"/>
    </xf>
    <xf numFmtId="0" fontId="26" fillId="0" borderId="0" xfId="33" applyNumberFormat="1" applyFont="1" applyBorder="1" applyAlignment="1">
      <alignment horizontal="center" vertical="center" shrinkToFit="1"/>
    </xf>
    <xf numFmtId="0" fontId="26" fillId="0" borderId="127" xfId="33" applyNumberFormat="1" applyFont="1" applyBorder="1" applyAlignment="1">
      <alignment horizontal="center" vertical="center" shrinkToFit="1"/>
    </xf>
    <xf numFmtId="0" fontId="26" fillId="0" borderId="129" xfId="33" applyNumberFormat="1" applyFont="1" applyBorder="1" applyAlignment="1">
      <alignment horizontal="center" vertical="center" shrinkToFit="1"/>
    </xf>
    <xf numFmtId="0" fontId="26" fillId="24" borderId="65" xfId="45" applyFont="1" applyFill="1" applyBorder="1" applyAlignment="1">
      <alignment horizontal="center" vertical="center" shrinkToFit="1"/>
    </xf>
    <xf numFmtId="49" fontId="26" fillId="25" borderId="66" xfId="33" applyNumberFormat="1" applyFont="1" applyFill="1" applyBorder="1" applyAlignment="1">
      <alignment horizontal="left" vertical="center" wrapText="1" shrinkToFit="1"/>
    </xf>
    <xf numFmtId="49" fontId="26" fillId="25" borderId="16" xfId="33" applyNumberFormat="1" applyFont="1" applyFill="1" applyBorder="1" applyAlignment="1">
      <alignment horizontal="left" vertical="center" wrapText="1" shrinkToFit="1"/>
    </xf>
    <xf numFmtId="49" fontId="26" fillId="25" borderId="44" xfId="33" applyNumberFormat="1" applyFont="1" applyFill="1" applyBorder="1" applyAlignment="1">
      <alignment horizontal="left" vertical="center" wrapText="1" shrinkToFit="1"/>
    </xf>
    <xf numFmtId="38" fontId="27" fillId="25" borderId="66" xfId="33" applyFont="1" applyFill="1" applyBorder="1" applyAlignment="1">
      <alignment horizontal="left" vertical="center" shrinkToFit="1"/>
    </xf>
    <xf numFmtId="38" fontId="27" fillId="25" borderId="20" xfId="33" applyFont="1" applyFill="1" applyBorder="1" applyAlignment="1">
      <alignment horizontal="left" vertical="center" shrinkToFit="1"/>
    </xf>
    <xf numFmtId="38" fontId="27" fillId="0" borderId="113" xfId="33" applyFont="1" applyFill="1" applyBorder="1" applyAlignment="1">
      <alignment vertical="center" shrinkToFit="1"/>
    </xf>
    <xf numFmtId="38" fontId="27" fillId="0" borderId="103" xfId="33" applyFont="1" applyFill="1" applyBorder="1" applyAlignment="1">
      <alignment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0" fontId="30" fillId="24" borderId="59" xfId="33" applyNumberFormat="1" applyFont="1" applyFill="1" applyBorder="1" applyAlignment="1">
      <alignment horizontal="center" vertical="center" textRotation="255" shrinkToFit="1"/>
    </xf>
    <xf numFmtId="0" fontId="30" fillId="24" borderId="65" xfId="33" applyNumberFormat="1" applyFont="1" applyFill="1" applyBorder="1" applyAlignment="1">
      <alignment horizontal="center" vertical="center" textRotation="255" shrinkToFit="1"/>
    </xf>
    <xf numFmtId="0" fontId="30" fillId="24" borderId="116" xfId="33" applyNumberFormat="1" applyFont="1" applyFill="1" applyBorder="1" applyAlignment="1">
      <alignment horizontal="center" vertical="center" textRotation="255" shrinkToFit="1"/>
    </xf>
    <xf numFmtId="0" fontId="30" fillId="24" borderId="86" xfId="33" applyNumberFormat="1" applyFont="1" applyFill="1" applyBorder="1" applyAlignment="1">
      <alignment horizontal="center" vertical="center" textRotation="255" shrinkToFit="1"/>
    </xf>
    <xf numFmtId="38" fontId="29" fillId="0" borderId="60" xfId="33" applyFont="1" applyFill="1" applyBorder="1" applyAlignment="1">
      <alignment vertical="center" shrinkToFit="1"/>
    </xf>
    <xf numFmtId="38" fontId="29" fillId="0" borderId="15" xfId="33" applyFont="1" applyFill="1" applyBorder="1" applyAlignment="1">
      <alignment vertical="center" shrinkToFit="1"/>
    </xf>
    <xf numFmtId="38" fontId="29" fillId="0" borderId="66" xfId="33" applyFont="1" applyFill="1" applyBorder="1" applyAlignment="1">
      <alignment vertical="center" shrinkToFit="1"/>
    </xf>
    <xf numFmtId="38" fontId="29" fillId="0" borderId="16" xfId="33" applyFont="1" applyFill="1" applyBorder="1" applyAlignment="1">
      <alignment vertical="center" shrinkToFit="1"/>
    </xf>
    <xf numFmtId="0" fontId="30" fillId="0" borderId="61" xfId="33" applyNumberFormat="1" applyFont="1" applyFill="1" applyBorder="1" applyAlignment="1">
      <alignment horizontal="center" vertical="center" shrinkToFit="1"/>
    </xf>
    <xf numFmtId="0" fontId="30" fillId="0" borderId="44" xfId="33" applyNumberFormat="1" applyFont="1" applyFill="1" applyBorder="1" applyAlignment="1">
      <alignment horizontal="center" vertical="center" shrinkToFit="1"/>
    </xf>
    <xf numFmtId="0" fontId="30" fillId="24" borderId="117" xfId="33" applyNumberFormat="1" applyFont="1" applyFill="1" applyBorder="1" applyAlignment="1">
      <alignment horizontal="center" vertical="center" wrapText="1" shrinkToFit="1"/>
    </xf>
    <xf numFmtId="0" fontId="30" fillId="24" borderId="117" xfId="33" applyNumberFormat="1" applyFont="1" applyFill="1" applyBorder="1" applyAlignment="1">
      <alignment horizontal="center" vertical="center" shrinkToFit="1"/>
    </xf>
    <xf numFmtId="38" fontId="29" fillId="0" borderId="15" xfId="33" applyFont="1" applyFill="1" applyBorder="1" applyAlignment="1">
      <alignment horizontal="center" vertical="center" shrinkToFit="1"/>
    </xf>
    <xf numFmtId="38" fontId="29" fillId="0" borderId="16" xfId="33" applyFont="1" applyFill="1" applyBorder="1" applyAlignment="1">
      <alignment horizontal="center" vertical="center" shrinkToFit="1"/>
    </xf>
    <xf numFmtId="0" fontId="30" fillId="0" borderId="15" xfId="33" applyNumberFormat="1" applyFont="1" applyFill="1" applyBorder="1" applyAlignment="1">
      <alignment horizontal="center" vertical="center" shrinkToFit="1"/>
    </xf>
    <xf numFmtId="0" fontId="30" fillId="0" borderId="16" xfId="33" applyNumberFormat="1" applyFont="1" applyFill="1" applyBorder="1" applyAlignment="1">
      <alignment horizontal="center" vertical="center" shrinkToFit="1"/>
    </xf>
    <xf numFmtId="0" fontId="32" fillId="0" borderId="107" xfId="45" applyFont="1" applyBorder="1" applyAlignment="1">
      <alignment horizontal="center" vertical="center" shrinkToFit="1"/>
    </xf>
    <xf numFmtId="0" fontId="32" fillId="0" borderId="108" xfId="45" applyFont="1" applyBorder="1" applyAlignment="1">
      <alignment horizontal="center" vertical="center" shrinkToFit="1"/>
    </xf>
    <xf numFmtId="0" fontId="32" fillId="0" borderId="40" xfId="45" applyFont="1" applyBorder="1" applyAlignment="1">
      <alignment horizontal="center" vertical="center" shrinkToFit="1"/>
    </xf>
    <xf numFmtId="0" fontId="32" fillId="0" borderId="25" xfId="45" applyFont="1" applyBorder="1" applyAlignment="1">
      <alignment horizontal="center" vertical="center" shrinkToFit="1"/>
    </xf>
    <xf numFmtId="0" fontId="32" fillId="0" borderId="39" xfId="45" applyFont="1" applyBorder="1" applyAlignment="1">
      <alignment horizontal="center" vertical="center" shrinkToFit="1"/>
    </xf>
    <xf numFmtId="0" fontId="68" fillId="0" borderId="0" xfId="45" applyFont="1" applyAlignment="1">
      <alignment vertical="center" shrinkToFit="1"/>
    </xf>
    <xf numFmtId="38" fontId="69" fillId="0" borderId="10" xfId="44" applyFont="1" applyBorder="1" applyAlignment="1">
      <alignment horizontal="center" vertical="center" shrinkToFit="1"/>
    </xf>
    <xf numFmtId="0" fontId="68" fillId="0" borderId="10" xfId="45" applyFont="1" applyBorder="1" applyAlignment="1">
      <alignment horizontal="center" vertical="center" shrinkToFit="1"/>
    </xf>
    <xf numFmtId="0" fontId="64" fillId="0" borderId="30" xfId="45" applyFont="1" applyBorder="1" applyAlignment="1">
      <alignment horizontal="center" vertical="center" wrapText="1" shrinkToFit="1"/>
    </xf>
    <xf numFmtId="0" fontId="64" fillId="0" borderId="29" xfId="45" applyFont="1" applyBorder="1" applyAlignment="1">
      <alignment horizontal="center" vertical="center" shrinkToFit="1"/>
    </xf>
    <xf numFmtId="0" fontId="64" fillId="0" borderId="24" xfId="45" applyFont="1" applyBorder="1" applyAlignment="1">
      <alignment horizontal="center" vertical="center" shrinkToFit="1"/>
    </xf>
    <xf numFmtId="0" fontId="64" fillId="0" borderId="11" xfId="45" applyFont="1" applyBorder="1" applyAlignment="1">
      <alignment horizontal="center" vertical="center" shrinkToFit="1"/>
    </xf>
    <xf numFmtId="0" fontId="64" fillId="0" borderId="22" xfId="45" applyFont="1" applyBorder="1" applyAlignment="1">
      <alignment horizontal="center" vertical="center" shrinkToFit="1"/>
    </xf>
    <xf numFmtId="0" fontId="68" fillId="0" borderId="0" xfId="45" applyFont="1" applyAlignment="1">
      <alignment horizontal="center" vertical="center" shrinkToFit="1"/>
    </xf>
    <xf numFmtId="0" fontId="65" fillId="0" borderId="0" xfId="45" applyFont="1" applyAlignment="1">
      <alignment horizontal="center" vertical="center" wrapText="1" shrinkToFit="1"/>
    </xf>
    <xf numFmtId="0" fontId="67" fillId="0" borderId="0" xfId="45" applyFont="1" applyAlignment="1">
      <alignment horizontal="left" vertical="center" wrapText="1" shrinkToFit="1"/>
    </xf>
    <xf numFmtId="0" fontId="38" fillId="0" borderId="48" xfId="45" applyFont="1" applyBorder="1" applyAlignment="1">
      <alignment horizontal="center" vertical="center" wrapText="1"/>
    </xf>
    <xf numFmtId="0" fontId="38" fillId="0" borderId="0" xfId="45" applyFont="1" applyAlignment="1">
      <alignment horizontal="center" vertical="center" wrapText="1"/>
    </xf>
    <xf numFmtId="0" fontId="38" fillId="0" borderId="47" xfId="45" applyFont="1" applyBorder="1" applyAlignment="1">
      <alignment horizontal="center" vertical="center" wrapText="1"/>
    </xf>
    <xf numFmtId="0" fontId="38" fillId="0" borderId="69" xfId="45" applyFont="1" applyBorder="1" applyAlignment="1">
      <alignment horizontal="center" vertical="center" wrapText="1"/>
    </xf>
    <xf numFmtId="0" fontId="38" fillId="0" borderId="16" xfId="45" applyFont="1" applyBorder="1" applyAlignment="1">
      <alignment horizontal="center" vertical="center" wrapText="1"/>
    </xf>
    <xf numFmtId="0" fontId="38" fillId="0" borderId="70" xfId="45" applyFont="1" applyBorder="1" applyAlignment="1">
      <alignment horizontal="center" vertical="center" wrapText="1"/>
    </xf>
    <xf numFmtId="0" fontId="38" fillId="0" borderId="73" xfId="45" applyFont="1" applyBorder="1" applyAlignment="1">
      <alignment horizontal="center" vertical="center" wrapText="1"/>
    </xf>
    <xf numFmtId="0" fontId="38" fillId="0" borderId="72" xfId="45" applyFont="1" applyBorder="1" applyAlignment="1">
      <alignment horizontal="center" vertical="center" wrapText="1"/>
    </xf>
    <xf numFmtId="0" fontId="38" fillId="0" borderId="71" xfId="45" applyFont="1" applyBorder="1" applyAlignment="1">
      <alignment horizontal="center" vertical="center" wrapText="1"/>
    </xf>
    <xf numFmtId="0" fontId="39" fillId="0" borderId="48" xfId="45" applyFont="1" applyBorder="1" applyAlignment="1">
      <alignment horizontal="center" vertical="center"/>
    </xf>
    <xf numFmtId="0" fontId="39" fillId="0" borderId="47" xfId="45" applyFont="1" applyBorder="1" applyAlignment="1">
      <alignment horizontal="center" vertical="center"/>
    </xf>
    <xf numFmtId="0" fontId="39" fillId="0" borderId="69" xfId="45" applyFont="1" applyBorder="1" applyAlignment="1">
      <alignment horizontal="center" vertical="center"/>
    </xf>
    <xf numFmtId="0" fontId="39" fillId="0" borderId="70" xfId="45" applyFont="1" applyBorder="1" applyAlignment="1">
      <alignment horizontal="center" vertical="center"/>
    </xf>
    <xf numFmtId="0" fontId="39" fillId="0" borderId="38" xfId="45" applyFont="1" applyBorder="1" applyAlignment="1">
      <alignment horizontal="center" vertical="center"/>
    </xf>
    <xf numFmtId="0" fontId="39" fillId="0" borderId="20" xfId="45" applyFont="1" applyBorder="1" applyAlignment="1">
      <alignment horizontal="center" vertical="center"/>
    </xf>
    <xf numFmtId="0" fontId="39" fillId="0" borderId="75" xfId="45" applyFont="1" applyBorder="1" applyAlignment="1">
      <alignment horizontal="center" vertical="center"/>
    </xf>
    <xf numFmtId="0" fontId="39" fillId="0" borderId="76" xfId="45" applyFont="1" applyBorder="1" applyAlignment="1">
      <alignment horizontal="center" vertical="center"/>
    </xf>
    <xf numFmtId="0" fontId="39" fillId="0" borderId="34" xfId="45" applyFont="1" applyBorder="1" applyAlignment="1">
      <alignment horizontal="center" vertical="center"/>
    </xf>
    <xf numFmtId="0" fontId="39" fillId="0" borderId="45" xfId="45" applyFont="1" applyBorder="1" applyAlignment="1">
      <alignment horizontal="center" vertical="center"/>
    </xf>
    <xf numFmtId="0" fontId="38" fillId="0" borderId="34" xfId="45" applyFont="1" applyBorder="1" applyAlignment="1">
      <alignment horizontal="center" vertical="center" wrapText="1"/>
    </xf>
    <xf numFmtId="0" fontId="38" fillId="0" borderId="10" xfId="45" applyFont="1" applyBorder="1" applyAlignment="1">
      <alignment horizontal="center" vertical="center" wrapText="1"/>
    </xf>
    <xf numFmtId="0" fontId="38" fillId="0" borderId="45" xfId="45" applyFont="1" applyBorder="1" applyAlignment="1">
      <alignment horizontal="center" vertical="center" wrapText="1"/>
    </xf>
    <xf numFmtId="0" fontId="39" fillId="0" borderId="18" xfId="45" applyFont="1" applyBorder="1" applyAlignment="1">
      <alignment horizontal="center" vertical="center"/>
    </xf>
    <xf numFmtId="0" fontId="39" fillId="0" borderId="19" xfId="45" applyFont="1" applyBorder="1" applyAlignment="1">
      <alignment horizontal="center" vertical="center"/>
    </xf>
    <xf numFmtId="176" fontId="39" fillId="0" borderId="12" xfId="45" applyNumberFormat="1" applyFont="1" applyBorder="1" applyAlignment="1">
      <alignment horizontal="center" vertical="center"/>
    </xf>
    <xf numFmtId="176" fontId="39" fillId="0" borderId="23" xfId="45" applyNumberFormat="1" applyFont="1" applyBorder="1" applyAlignment="1">
      <alignment horizontal="center" vertical="center"/>
    </xf>
    <xf numFmtId="176" fontId="39" fillId="0" borderId="76" xfId="45" applyNumberFormat="1" applyFont="1" applyBorder="1" applyAlignment="1">
      <alignment horizontal="center" vertical="center"/>
    </xf>
    <xf numFmtId="176" fontId="39" fillId="0" borderId="43" xfId="45" applyNumberFormat="1" applyFont="1" applyBorder="1" applyAlignment="1">
      <alignment horizontal="center" vertical="center"/>
    </xf>
    <xf numFmtId="176" fontId="39" fillId="0" borderId="0" xfId="45" applyNumberFormat="1" applyFont="1" applyAlignment="1">
      <alignment horizontal="center" vertical="center"/>
    </xf>
    <xf numFmtId="176" fontId="39" fillId="0" borderId="47" xfId="45" applyNumberFormat="1" applyFont="1" applyBorder="1" applyAlignment="1">
      <alignment horizontal="center" vertical="center"/>
    </xf>
    <xf numFmtId="176" fontId="39" fillId="0" borderId="13" xfId="45" applyNumberFormat="1" applyFont="1" applyBorder="1" applyAlignment="1">
      <alignment horizontal="center" vertical="center"/>
    </xf>
    <xf numFmtId="176" fontId="39" fillId="0" borderId="10" xfId="45" applyNumberFormat="1" applyFont="1" applyBorder="1" applyAlignment="1">
      <alignment horizontal="center" vertical="center"/>
    </xf>
    <xf numFmtId="176" fontId="39" fillId="0" borderId="45" xfId="45" applyNumberFormat="1" applyFont="1" applyBorder="1" applyAlignment="1">
      <alignment horizontal="center" vertical="center"/>
    </xf>
    <xf numFmtId="176" fontId="39" fillId="0" borderId="75" xfId="45" applyNumberFormat="1" applyFont="1" applyBorder="1" applyAlignment="1">
      <alignment horizontal="center" vertical="center"/>
    </xf>
    <xf numFmtId="176" fontId="39" fillId="0" borderId="48" xfId="45" applyNumberFormat="1" applyFont="1" applyBorder="1" applyAlignment="1">
      <alignment horizontal="center" vertical="center"/>
    </xf>
    <xf numFmtId="176" fontId="39" fillId="0" borderId="34" xfId="45" applyNumberFormat="1" applyFont="1" applyBorder="1" applyAlignment="1">
      <alignment horizontal="center" vertical="center"/>
    </xf>
    <xf numFmtId="0" fontId="38" fillId="0" borderId="75" xfId="45" applyFont="1" applyBorder="1" applyAlignment="1">
      <alignment horizontal="center" vertical="center" wrapText="1"/>
    </xf>
    <xf numFmtId="0" fontId="38" fillId="0" borderId="23" xfId="45" applyFont="1" applyBorder="1" applyAlignment="1">
      <alignment horizontal="center" vertical="center" wrapText="1"/>
    </xf>
    <xf numFmtId="0" fontId="38" fillId="0" borderId="76" xfId="45" applyFont="1" applyBorder="1" applyAlignment="1">
      <alignment horizontal="center" vertical="center" wrapText="1"/>
    </xf>
    <xf numFmtId="0" fontId="38" fillId="24" borderId="69" xfId="45" applyFont="1" applyFill="1" applyBorder="1" applyAlignment="1">
      <alignment horizontal="center" vertical="center" shrinkToFit="1"/>
    </xf>
    <xf numFmtId="0" fontId="38" fillId="24" borderId="20" xfId="45" applyFont="1" applyFill="1" applyBorder="1" applyAlignment="1">
      <alignment horizontal="center" vertical="center" shrinkToFit="1"/>
    </xf>
    <xf numFmtId="0" fontId="25" fillId="0" borderId="0" xfId="45" applyFont="1" applyAlignment="1">
      <alignment horizontal="center" vertical="center"/>
    </xf>
    <xf numFmtId="0" fontId="41" fillId="0" borderId="0" xfId="45" applyFont="1" applyAlignment="1">
      <alignment horizontal="center" vertical="center"/>
    </xf>
    <xf numFmtId="0" fontId="28" fillId="0" borderId="0" xfId="45" applyFont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shrinkToFit="1"/>
    </xf>
    <xf numFmtId="0" fontId="38" fillId="24" borderId="15" xfId="45" applyFont="1" applyFill="1" applyBorder="1" applyAlignment="1">
      <alignment horizontal="center" vertical="center" shrinkToFit="1"/>
    </xf>
    <xf numFmtId="0" fontId="22" fillId="24" borderId="36" xfId="45" applyFont="1" applyFill="1" applyBorder="1" applyAlignment="1">
      <alignment horizontal="center" vertical="center" shrinkToFit="1"/>
    </xf>
    <xf numFmtId="0" fontId="22" fillId="24" borderId="85" xfId="45" applyFont="1" applyFill="1" applyBorder="1" applyAlignment="1">
      <alignment horizontal="center" vertical="center" shrinkToFit="1"/>
    </xf>
    <xf numFmtId="0" fontId="22" fillId="24" borderId="84" xfId="45" applyFont="1" applyFill="1" applyBorder="1" applyAlignment="1">
      <alignment horizontal="center" vertical="center" shrinkToFit="1"/>
    </xf>
    <xf numFmtId="0" fontId="22" fillId="24" borderId="83" xfId="45" applyFont="1" applyFill="1" applyBorder="1" applyAlignment="1">
      <alignment horizontal="center" vertical="center" shrinkToFit="1"/>
    </xf>
    <xf numFmtId="0" fontId="38" fillId="24" borderId="82" xfId="45" applyFont="1" applyFill="1" applyBorder="1" applyAlignment="1">
      <alignment horizontal="center" vertical="center" shrinkToFit="1"/>
    </xf>
    <xf numFmtId="0" fontId="38" fillId="24" borderId="81" xfId="45" applyFont="1" applyFill="1" applyBorder="1" applyAlignment="1">
      <alignment horizontal="center" vertical="center" shrinkToFit="1"/>
    </xf>
    <xf numFmtId="0" fontId="38" fillId="24" borderId="70" xfId="45" applyFont="1" applyFill="1" applyBorder="1" applyAlignment="1">
      <alignment horizontal="center" vertical="center" shrinkToFit="1"/>
    </xf>
    <xf numFmtId="0" fontId="39" fillId="0" borderId="35" xfId="45" applyFont="1" applyBorder="1" applyAlignment="1">
      <alignment horizontal="center" vertical="center"/>
    </xf>
    <xf numFmtId="0" fontId="39" fillId="0" borderId="46" xfId="45" applyFont="1" applyBorder="1" applyAlignment="1">
      <alignment horizontal="center" vertical="center"/>
    </xf>
    <xf numFmtId="0" fontId="25" fillId="0" borderId="10" xfId="45" applyFont="1" applyBorder="1" applyAlignment="1">
      <alignment horizontal="center" vertical="center"/>
    </xf>
    <xf numFmtId="0" fontId="38" fillId="24" borderId="80" xfId="45" applyFont="1" applyFill="1" applyBorder="1" applyAlignment="1">
      <alignment horizontal="center" vertical="center" shrinkToFit="1"/>
    </xf>
    <xf numFmtId="0" fontId="38" fillId="24" borderId="79" xfId="45" applyFont="1" applyFill="1" applyBorder="1" applyAlignment="1">
      <alignment horizontal="center" vertical="center" shrinkToFit="1"/>
    </xf>
    <xf numFmtId="0" fontId="38" fillId="24" borderId="78" xfId="45" applyFont="1" applyFill="1" applyBorder="1" applyAlignment="1">
      <alignment horizontal="center" vertical="center" shrinkToFit="1"/>
    </xf>
    <xf numFmtId="0" fontId="38" fillId="24" borderId="31" xfId="45" applyFont="1" applyFill="1" applyBorder="1" applyAlignment="1">
      <alignment horizontal="center" vertical="center" wrapText="1"/>
    </xf>
    <xf numFmtId="0" fontId="22" fillId="24" borderId="32" xfId="45" applyFont="1" applyFill="1" applyBorder="1" applyAlignment="1">
      <alignment horizontal="center" vertical="center"/>
    </xf>
    <xf numFmtId="0" fontId="22" fillId="24" borderId="33" xfId="45" applyFont="1" applyFill="1" applyBorder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wrapText="1"/>
    </xf>
    <xf numFmtId="0" fontId="38" fillId="24" borderId="15" xfId="45" applyFont="1" applyFill="1" applyBorder="1" applyAlignment="1">
      <alignment horizontal="center" vertical="center" wrapText="1"/>
    </xf>
    <xf numFmtId="0" fontId="38" fillId="24" borderId="46" xfId="45" applyFont="1" applyFill="1" applyBorder="1" applyAlignment="1">
      <alignment horizontal="center" vertical="center" wrapText="1"/>
    </xf>
    <xf numFmtId="0" fontId="38" fillId="24" borderId="48" xfId="45" applyFont="1" applyFill="1" applyBorder="1" applyAlignment="1">
      <alignment horizontal="center" vertical="center" wrapText="1"/>
    </xf>
    <xf numFmtId="0" fontId="38" fillId="24" borderId="0" xfId="45" applyFont="1" applyFill="1" applyAlignment="1">
      <alignment horizontal="center" vertical="center" wrapText="1"/>
    </xf>
    <xf numFmtId="0" fontId="38" fillId="24" borderId="47" xfId="45" applyFont="1" applyFill="1" applyBorder="1" applyAlignment="1">
      <alignment horizontal="center" vertical="center" wrapText="1"/>
    </xf>
    <xf numFmtId="0" fontId="38" fillId="24" borderId="69" xfId="45" applyFont="1" applyFill="1" applyBorder="1" applyAlignment="1">
      <alignment horizontal="center" vertical="center" wrapText="1"/>
    </xf>
    <xf numFmtId="0" fontId="38" fillId="24" borderId="16" xfId="45" applyFont="1" applyFill="1" applyBorder="1" applyAlignment="1">
      <alignment horizontal="center" vertical="center" wrapText="1"/>
    </xf>
    <xf numFmtId="0" fontId="38" fillId="24" borderId="70" xfId="45" applyFont="1" applyFill="1" applyBorder="1" applyAlignment="1">
      <alignment horizontal="center" vertical="center" wrapText="1"/>
    </xf>
    <xf numFmtId="0" fontId="39" fillId="0" borderId="36" xfId="45" applyFont="1" applyBorder="1" applyAlignment="1">
      <alignment horizontal="center" vertical="center"/>
    </xf>
    <xf numFmtId="176" fontId="39" fillId="0" borderId="42" xfId="45" applyNumberFormat="1" applyFont="1" applyBorder="1" applyAlignment="1">
      <alignment horizontal="center" vertical="center"/>
    </xf>
    <xf numFmtId="176" fontId="39" fillId="0" borderId="15" xfId="45" applyNumberFormat="1" applyFont="1" applyBorder="1" applyAlignment="1">
      <alignment horizontal="center" vertical="center"/>
    </xf>
    <xf numFmtId="176" fontId="39" fillId="0" borderId="46" xfId="45" applyNumberFormat="1" applyFont="1" applyBorder="1" applyAlignment="1">
      <alignment horizontal="center" vertical="center"/>
    </xf>
    <xf numFmtId="176" fontId="39" fillId="0" borderId="35" xfId="45" applyNumberFormat="1" applyFont="1" applyBorder="1" applyAlignment="1">
      <alignment horizontal="center" vertical="center"/>
    </xf>
    <xf numFmtId="0" fontId="38" fillId="0" borderId="35" xfId="45" applyFont="1" applyBorder="1" applyAlignment="1">
      <alignment horizontal="center" vertical="center" wrapText="1"/>
    </xf>
    <xf numFmtId="0" fontId="38" fillId="0" borderId="15" xfId="45" applyFont="1" applyBorder="1" applyAlignment="1">
      <alignment horizontal="center" vertical="center" wrapText="1"/>
    </xf>
    <xf numFmtId="0" fontId="38" fillId="0" borderId="46" xfId="45" applyFont="1" applyBorder="1" applyAlignment="1">
      <alignment horizontal="center" vertical="center" wrapText="1"/>
    </xf>
    <xf numFmtId="0" fontId="38" fillId="24" borderId="35" xfId="45" applyFont="1" applyFill="1" applyBorder="1" applyAlignment="1">
      <alignment horizontal="center" vertical="center"/>
    </xf>
    <xf numFmtId="0" fontId="38" fillId="24" borderId="15" xfId="45" applyFont="1" applyFill="1" applyBorder="1" applyAlignment="1">
      <alignment horizontal="center" vertical="center"/>
    </xf>
    <xf numFmtId="0" fontId="38" fillId="24" borderId="46" xfId="45" applyFont="1" applyFill="1" applyBorder="1" applyAlignment="1">
      <alignment horizontal="center" vertical="center"/>
    </xf>
    <xf numFmtId="0" fontId="38" fillId="24" borderId="73" xfId="45" applyFont="1" applyFill="1" applyBorder="1" applyAlignment="1">
      <alignment horizontal="center" vertical="center"/>
    </xf>
    <xf numFmtId="0" fontId="38" fillId="24" borderId="72" xfId="45" applyFont="1" applyFill="1" applyBorder="1" applyAlignment="1">
      <alignment horizontal="center" vertical="center"/>
    </xf>
    <xf numFmtId="0" fontId="38" fillId="24" borderId="71" xfId="45" applyFont="1" applyFill="1" applyBorder="1" applyAlignment="1">
      <alignment horizontal="center" vertical="center"/>
    </xf>
    <xf numFmtId="0" fontId="38" fillId="24" borderId="48" xfId="45" applyFont="1" applyFill="1" applyBorder="1" applyAlignment="1">
      <alignment horizontal="center" vertical="center"/>
    </xf>
    <xf numFmtId="0" fontId="38" fillId="24" borderId="0" xfId="45" applyFont="1" applyFill="1" applyAlignment="1">
      <alignment horizontal="center" vertical="center"/>
    </xf>
    <xf numFmtId="0" fontId="38" fillId="24" borderId="47" xfId="45" applyFont="1" applyFill="1" applyBorder="1" applyAlignment="1">
      <alignment horizontal="center" vertical="center"/>
    </xf>
    <xf numFmtId="0" fontId="38" fillId="24" borderId="69" xfId="45" applyFont="1" applyFill="1" applyBorder="1" applyAlignment="1">
      <alignment horizontal="center" vertical="center"/>
    </xf>
    <xf numFmtId="0" fontId="38" fillId="24" borderId="16" xfId="45" applyFont="1" applyFill="1" applyBorder="1" applyAlignment="1">
      <alignment horizontal="center" vertical="center"/>
    </xf>
    <xf numFmtId="0" fontId="38" fillId="24" borderId="70" xfId="45" applyFont="1" applyFill="1" applyBorder="1" applyAlignment="1">
      <alignment horizontal="center" vertical="center"/>
    </xf>
    <xf numFmtId="0" fontId="38" fillId="24" borderId="42" xfId="45" applyFont="1" applyFill="1" applyBorder="1" applyAlignment="1">
      <alignment horizontal="center" vertical="center"/>
    </xf>
    <xf numFmtId="0" fontId="38" fillId="24" borderId="43" xfId="45" applyFont="1" applyFill="1" applyBorder="1" applyAlignment="1">
      <alignment horizontal="center" vertical="center"/>
    </xf>
    <xf numFmtId="0" fontId="38" fillId="24" borderId="14" xfId="45" applyFont="1" applyFill="1" applyBorder="1" applyAlignment="1">
      <alignment horizontal="center" vertical="center"/>
    </xf>
    <xf numFmtId="0" fontId="40" fillId="24" borderId="32" xfId="45" applyFont="1" applyFill="1" applyBorder="1" applyAlignment="1">
      <alignment horizontal="center" vertical="center"/>
    </xf>
    <xf numFmtId="0" fontId="31" fillId="24" borderId="33" xfId="45" applyFont="1" applyFill="1" applyBorder="1" applyAlignment="1">
      <alignment horizontal="center" vertical="center"/>
    </xf>
    <xf numFmtId="0" fontId="40" fillId="24" borderId="77" xfId="45" applyFont="1" applyFill="1" applyBorder="1" applyAlignment="1">
      <alignment horizontal="center" vertical="center"/>
    </xf>
    <xf numFmtId="0" fontId="31" fillId="24" borderId="74" xfId="45" applyFont="1" applyFill="1" applyBorder="1" applyAlignment="1">
      <alignment horizontal="center" vertical="center"/>
    </xf>
    <xf numFmtId="0" fontId="40" fillId="24" borderId="31" xfId="45" applyFont="1" applyFill="1" applyBorder="1" applyAlignment="1">
      <alignment horizontal="center" vertical="center"/>
    </xf>
    <xf numFmtId="176" fontId="39" fillId="0" borderId="14" xfId="45" applyNumberFormat="1" applyFont="1" applyBorder="1" applyAlignment="1">
      <alignment horizontal="center" vertical="center"/>
    </xf>
    <xf numFmtId="176" fontId="39" fillId="0" borderId="16" xfId="45" applyNumberFormat="1" applyFont="1" applyBorder="1" applyAlignment="1">
      <alignment horizontal="center" vertical="center"/>
    </xf>
    <xf numFmtId="176" fontId="39" fillId="0" borderId="70" xfId="45" applyNumberFormat="1" applyFont="1" applyBorder="1" applyAlignment="1">
      <alignment horizontal="center" vertical="center"/>
    </xf>
    <xf numFmtId="176" fontId="39" fillId="0" borderId="69" xfId="45" applyNumberFormat="1" applyFont="1" applyBorder="1" applyAlignment="1">
      <alignment horizontal="center" vertical="center"/>
    </xf>
    <xf numFmtId="38" fontId="49" fillId="0" borderId="30" xfId="44" applyFont="1" applyBorder="1" applyAlignment="1">
      <alignment vertical="center" shrinkToFit="1"/>
    </xf>
    <xf numFmtId="38" fontId="49" fillId="0" borderId="37" xfId="44" applyFont="1" applyBorder="1" applyAlignment="1">
      <alignment vertical="center" shrinkToFit="1"/>
    </xf>
    <xf numFmtId="38" fontId="49" fillId="0" borderId="29" xfId="44" applyFont="1" applyBorder="1" applyAlignment="1">
      <alignment vertical="center" shrinkToFit="1"/>
    </xf>
    <xf numFmtId="0" fontId="53" fillId="0" borderId="27" xfId="44" applyNumberFormat="1" applyFont="1" applyBorder="1" applyAlignment="1">
      <alignment horizontal="center" vertical="center" shrinkToFit="1"/>
    </xf>
    <xf numFmtId="0" fontId="53" fillId="0" borderId="28" xfId="44" applyNumberFormat="1" applyFont="1" applyBorder="1" applyAlignment="1">
      <alignment horizontal="center" vertical="center" shrinkToFit="1"/>
    </xf>
    <xf numFmtId="0" fontId="53" fillId="0" borderId="26" xfId="44" applyNumberFormat="1" applyFont="1" applyBorder="1" applyAlignment="1">
      <alignment horizontal="center" vertical="center" shrinkToFit="1"/>
    </xf>
    <xf numFmtId="0" fontId="53" fillId="0" borderId="52" xfId="44" applyNumberFormat="1" applyFont="1" applyFill="1" applyBorder="1" applyAlignment="1">
      <alignment horizontal="center" vertical="center" shrinkToFit="1"/>
    </xf>
    <xf numFmtId="0" fontId="53" fillId="0" borderId="53" xfId="44" applyNumberFormat="1" applyFont="1" applyFill="1" applyBorder="1" applyAlignment="1">
      <alignment horizontal="center" vertical="center" shrinkToFit="1"/>
    </xf>
    <xf numFmtId="0" fontId="53" fillId="0" borderId="101" xfId="44" applyNumberFormat="1" applyFont="1" applyFill="1" applyBorder="1" applyAlignment="1">
      <alignment horizontal="center" vertical="center" shrinkToFit="1"/>
    </xf>
    <xf numFmtId="0" fontId="53" fillId="0" borderId="54" xfId="44" applyNumberFormat="1" applyFont="1" applyFill="1" applyBorder="1" applyAlignment="1">
      <alignment horizontal="center" vertical="center" shrinkToFit="1"/>
    </xf>
    <xf numFmtId="0" fontId="53" fillId="0" borderId="55" xfId="44" applyNumberFormat="1" applyFont="1" applyFill="1" applyBorder="1" applyAlignment="1">
      <alignment horizontal="center" vertical="center" shrinkToFit="1"/>
    </xf>
    <xf numFmtId="0" fontId="53" fillId="0" borderId="88" xfId="44" applyNumberFormat="1" applyFont="1" applyFill="1" applyBorder="1" applyAlignment="1">
      <alignment horizontal="center" vertical="center" shrinkToFit="1"/>
    </xf>
    <xf numFmtId="38" fontId="49" fillId="0" borderId="55" xfId="44" applyFont="1" applyBorder="1" applyAlignment="1">
      <alignment horizontal="center" vertical="center" shrinkToFit="1"/>
    </xf>
    <xf numFmtId="0" fontId="53" fillId="0" borderId="55" xfId="44" applyNumberFormat="1" applyFont="1" applyBorder="1" applyAlignment="1">
      <alignment horizontal="center" vertical="center" shrinkToFit="1"/>
    </xf>
    <xf numFmtId="38" fontId="49" fillId="0" borderId="54" xfId="44" applyFont="1" applyFill="1" applyBorder="1" applyAlignment="1">
      <alignment vertical="center" shrinkToFit="1"/>
    </xf>
    <xf numFmtId="38" fontId="49" fillId="0" borderId="55" xfId="44" applyFont="1" applyFill="1" applyBorder="1" applyAlignment="1">
      <alignment vertical="center" shrinkToFit="1"/>
    </xf>
    <xf numFmtId="38" fontId="49" fillId="0" borderId="56" xfId="44" applyFont="1" applyFill="1" applyBorder="1" applyAlignment="1">
      <alignment vertical="center" shrinkToFit="1"/>
    </xf>
    <xf numFmtId="38" fontId="49" fillId="0" borderId="57" xfId="44" applyFont="1" applyFill="1" applyBorder="1" applyAlignment="1">
      <alignment vertical="center" shrinkToFit="1"/>
    </xf>
    <xf numFmtId="0" fontId="53" fillId="24" borderId="99" xfId="44" applyNumberFormat="1" applyFont="1" applyFill="1" applyBorder="1" applyAlignment="1">
      <alignment horizontal="center" vertical="center" textRotation="255" shrinkToFit="1"/>
    </xf>
    <xf numFmtId="0" fontId="53" fillId="24" borderId="98" xfId="44" applyNumberFormat="1" applyFont="1" applyFill="1" applyBorder="1" applyAlignment="1">
      <alignment horizontal="center" vertical="center" textRotation="255" shrinkToFit="1"/>
    </xf>
    <xf numFmtId="0" fontId="53" fillId="24" borderId="41" xfId="44" applyNumberFormat="1" applyFont="1" applyFill="1" applyBorder="1" applyAlignment="1">
      <alignment horizontal="center" vertical="center" textRotation="255" shrinkToFit="1"/>
    </xf>
    <xf numFmtId="0" fontId="53" fillId="24" borderId="40" xfId="44" applyNumberFormat="1" applyFont="1" applyFill="1" applyBorder="1" applyAlignment="1">
      <alignment horizontal="center" vertical="center" textRotation="255" shrinkToFit="1"/>
    </xf>
    <xf numFmtId="38" fontId="49" fillId="0" borderId="37" xfId="44" applyFont="1" applyFill="1" applyBorder="1" applyAlignment="1">
      <alignment vertical="center" shrinkToFit="1"/>
    </xf>
    <xf numFmtId="38" fontId="49" fillId="0" borderId="0" xfId="44" applyFont="1" applyFill="1" applyBorder="1" applyAlignment="1">
      <alignment vertical="center" shrinkToFit="1"/>
    </xf>
    <xf numFmtId="38" fontId="49" fillId="0" borderId="29" xfId="44" applyFont="1" applyFill="1" applyBorder="1" applyAlignment="1">
      <alignment vertical="center" shrinkToFit="1"/>
    </xf>
    <xf numFmtId="38" fontId="49" fillId="0" borderId="10" xfId="44" applyFont="1" applyFill="1" applyBorder="1" applyAlignment="1">
      <alignment vertical="center" shrinkToFit="1"/>
    </xf>
    <xf numFmtId="0" fontId="53" fillId="24" borderId="102" xfId="44" applyNumberFormat="1" applyFont="1" applyFill="1" applyBorder="1" applyAlignment="1">
      <alignment horizontal="center" vertical="center" textRotation="255" shrinkToFit="1"/>
    </xf>
    <xf numFmtId="0" fontId="53" fillId="24" borderId="39" xfId="44" applyNumberFormat="1" applyFont="1" applyFill="1" applyBorder="1" applyAlignment="1">
      <alignment horizontal="center" vertical="center" textRotation="255" shrinkToFit="1"/>
    </xf>
    <xf numFmtId="0" fontId="53" fillId="0" borderId="54" xfId="44" applyNumberFormat="1" applyFont="1" applyBorder="1" applyAlignment="1">
      <alignment horizontal="center" vertical="center" shrinkToFit="1"/>
    </xf>
    <xf numFmtId="0" fontId="53" fillId="0" borderId="88" xfId="44" applyNumberFormat="1" applyFont="1" applyBorder="1" applyAlignment="1">
      <alignment horizontal="center" vertical="center" shrinkToFit="1"/>
    </xf>
    <xf numFmtId="0" fontId="53" fillId="0" borderId="97" xfId="44" applyNumberFormat="1" applyFont="1" applyBorder="1" applyAlignment="1">
      <alignment horizontal="center" vertical="center" shrinkToFit="1"/>
    </xf>
    <xf numFmtId="38" fontId="55" fillId="0" borderId="51" xfId="44" applyFont="1" applyFill="1" applyBorder="1" applyAlignment="1">
      <alignment vertical="center" shrinkToFit="1"/>
    </xf>
    <xf numFmtId="38" fontId="55" fillId="0" borderId="0" xfId="44" applyFont="1" applyFill="1" applyBorder="1" applyAlignment="1">
      <alignment vertical="center" shrinkToFit="1"/>
    </xf>
    <xf numFmtId="38" fontId="55" fillId="0" borderId="16" xfId="44" applyFont="1" applyFill="1" applyBorder="1" applyAlignment="1">
      <alignment vertical="center" shrinkToFit="1"/>
    </xf>
    <xf numFmtId="0" fontId="54" fillId="0" borderId="93" xfId="44" applyNumberFormat="1" applyFont="1" applyFill="1" applyBorder="1" applyAlignment="1">
      <alignment horizontal="center" vertical="center" shrinkToFit="1"/>
    </xf>
    <xf numFmtId="0" fontId="54" fillId="0" borderId="38" xfId="44" applyNumberFormat="1" applyFont="1" applyFill="1" applyBorder="1" applyAlignment="1">
      <alignment horizontal="center" vertical="center" shrinkToFit="1"/>
    </xf>
    <xf numFmtId="0" fontId="54" fillId="0" borderId="20" xfId="44" applyNumberFormat="1" applyFont="1" applyFill="1" applyBorder="1" applyAlignment="1">
      <alignment horizontal="center" vertical="center" shrinkToFit="1"/>
    </xf>
    <xf numFmtId="0" fontId="53" fillId="0" borderId="18" xfId="44" applyNumberFormat="1" applyFont="1" applyBorder="1" applyAlignment="1">
      <alignment horizontal="center" vertical="center" shrinkToFit="1"/>
    </xf>
    <xf numFmtId="0" fontId="53" fillId="0" borderId="38" xfId="44" applyNumberFormat="1" applyFont="1" applyBorder="1" applyAlignment="1">
      <alignment horizontal="center" vertical="center" shrinkToFit="1"/>
    </xf>
    <xf numFmtId="0" fontId="53" fillId="0" borderId="19" xfId="44" applyNumberFormat="1" applyFont="1" applyBorder="1" applyAlignment="1">
      <alignment horizontal="center" vertical="center" shrinkToFit="1"/>
    </xf>
    <xf numFmtId="0" fontId="53" fillId="24" borderId="64" xfId="44" applyNumberFormat="1" applyFont="1" applyFill="1" applyBorder="1" applyAlignment="1">
      <alignment horizontal="center" vertical="center" shrinkToFit="1"/>
    </xf>
    <xf numFmtId="0" fontId="53" fillId="24" borderId="62" xfId="44" applyNumberFormat="1" applyFont="1" applyFill="1" applyBorder="1" applyAlignment="1">
      <alignment horizontal="center" vertical="center" shrinkToFit="1"/>
    </xf>
    <xf numFmtId="38" fontId="55" fillId="0" borderId="91" xfId="44" applyFont="1" applyFill="1" applyBorder="1" applyAlignment="1">
      <alignment vertical="center" shrinkToFit="1"/>
    </xf>
    <xf numFmtId="38" fontId="55" fillId="0" borderId="37" xfId="44" applyFont="1" applyFill="1" applyBorder="1" applyAlignment="1">
      <alignment vertical="center" shrinkToFit="1"/>
    </xf>
    <xf numFmtId="38" fontId="55" fillId="0" borderId="66" xfId="44" applyFont="1" applyFill="1" applyBorder="1" applyAlignment="1">
      <alignment vertical="center" shrinkToFit="1"/>
    </xf>
    <xf numFmtId="0" fontId="54" fillId="0" borderId="90" xfId="44" applyNumberFormat="1" applyFont="1" applyFill="1" applyBorder="1" applyAlignment="1">
      <alignment horizontal="center" vertical="center" shrinkToFit="1"/>
    </xf>
    <xf numFmtId="0" fontId="54" fillId="0" borderId="28" xfId="44" applyNumberFormat="1" applyFont="1" applyFill="1" applyBorder="1" applyAlignment="1">
      <alignment horizontal="center" vertical="center" shrinkToFit="1"/>
    </xf>
    <xf numFmtId="0" fontId="54" fillId="0" borderId="44" xfId="44" applyNumberFormat="1" applyFont="1" applyFill="1" applyBorder="1" applyAlignment="1">
      <alignment horizontal="center" vertical="center" shrinkToFit="1"/>
    </xf>
    <xf numFmtId="0" fontId="54" fillId="24" borderId="89" xfId="44" applyNumberFormat="1" applyFont="1" applyFill="1" applyBorder="1" applyAlignment="1">
      <alignment horizontal="center" vertical="center" textRotation="255" shrinkToFit="1"/>
    </xf>
    <xf numFmtId="0" fontId="54" fillId="24" borderId="39" xfId="44" applyNumberFormat="1" applyFont="1" applyFill="1" applyBorder="1" applyAlignment="1">
      <alignment horizontal="center" vertical="center" textRotation="255" shrinkToFit="1"/>
    </xf>
    <xf numFmtId="0" fontId="54" fillId="24" borderId="86" xfId="44" applyNumberFormat="1" applyFont="1" applyFill="1" applyBorder="1" applyAlignment="1">
      <alignment horizontal="center" vertical="center" textRotation="255" shrinkToFit="1"/>
    </xf>
    <xf numFmtId="0" fontId="54" fillId="0" borderId="27" xfId="44" applyNumberFormat="1" applyFont="1" applyFill="1" applyBorder="1" applyAlignment="1">
      <alignment horizontal="center" vertical="center" shrinkToFit="1"/>
    </xf>
    <xf numFmtId="38" fontId="55" fillId="0" borderId="30" xfId="44" applyFont="1" applyFill="1" applyBorder="1" applyAlignment="1">
      <alignment vertical="center" shrinkToFit="1"/>
    </xf>
    <xf numFmtId="0" fontId="54" fillId="0" borderId="18" xfId="44" applyNumberFormat="1" applyFont="1" applyFill="1" applyBorder="1" applyAlignment="1">
      <alignment horizontal="center" vertical="center" shrinkToFit="1"/>
    </xf>
    <xf numFmtId="0" fontId="53" fillId="0" borderId="49" xfId="44" applyNumberFormat="1" applyFont="1" applyBorder="1" applyAlignment="1">
      <alignment horizontal="center" vertical="center" shrinkToFit="1"/>
    </xf>
    <xf numFmtId="0" fontId="53" fillId="0" borderId="30" xfId="44" applyNumberFormat="1" applyFont="1" applyBorder="1" applyAlignment="1">
      <alignment horizontal="center" vertical="center" shrinkToFit="1"/>
    </xf>
    <xf numFmtId="0" fontId="53" fillId="0" borderId="29" xfId="44" applyNumberFormat="1" applyFont="1" applyBorder="1" applyAlignment="1">
      <alignment horizontal="center" vertical="center" shrinkToFit="1"/>
    </xf>
    <xf numFmtId="38" fontId="49" fillId="0" borderId="58" xfId="44" applyFont="1" applyBorder="1" applyAlignment="1">
      <alignment vertical="center" shrinkToFit="1"/>
    </xf>
    <xf numFmtId="38" fontId="55" fillId="0" borderId="51" xfId="44" applyFont="1" applyFill="1" applyBorder="1" applyAlignment="1">
      <alignment horizontal="center" vertical="center" shrinkToFit="1"/>
    </xf>
    <xf numFmtId="38" fontId="55" fillId="0" borderId="0" xfId="44" applyFont="1" applyFill="1" applyBorder="1" applyAlignment="1">
      <alignment horizontal="center" vertical="center" shrinkToFit="1"/>
    </xf>
    <xf numFmtId="38" fontId="55" fillId="0" borderId="16" xfId="44" applyFont="1" applyFill="1" applyBorder="1" applyAlignment="1">
      <alignment horizontal="center" vertical="center" shrinkToFit="1"/>
    </xf>
    <xf numFmtId="0" fontId="54" fillId="24" borderId="40" xfId="44" applyNumberFormat="1" applyFont="1" applyFill="1" applyBorder="1" applyAlignment="1">
      <alignment horizontal="center" vertical="center" wrapText="1" shrinkToFit="1"/>
    </xf>
    <xf numFmtId="0" fontId="54" fillId="24" borderId="40" xfId="44" applyNumberFormat="1" applyFont="1" applyFill="1" applyBorder="1" applyAlignment="1">
      <alignment horizontal="center" vertical="center" shrinkToFit="1"/>
    </xf>
    <xf numFmtId="0" fontId="54" fillId="24" borderId="25" xfId="44" applyNumberFormat="1" applyFont="1" applyFill="1" applyBorder="1" applyAlignment="1">
      <alignment horizontal="center" vertical="center" shrinkToFit="1"/>
    </xf>
    <xf numFmtId="0" fontId="54" fillId="24" borderId="21" xfId="44" applyNumberFormat="1" applyFont="1" applyFill="1" applyBorder="1" applyAlignment="1">
      <alignment horizontal="center" vertical="center" shrinkToFit="1"/>
    </xf>
    <xf numFmtId="0" fontId="54" fillId="24" borderId="17" xfId="44" applyNumberFormat="1" applyFont="1" applyFill="1" applyBorder="1" applyAlignment="1">
      <alignment horizontal="center" vertical="center" shrinkToFit="1"/>
    </xf>
    <xf numFmtId="0" fontId="53" fillId="0" borderId="50" xfId="44" applyNumberFormat="1" applyFont="1" applyBorder="1" applyAlignment="1">
      <alignment horizontal="center" vertical="center" shrinkToFit="1"/>
    </xf>
    <xf numFmtId="0" fontId="54" fillId="24" borderId="92" xfId="45" applyFont="1" applyFill="1" applyBorder="1" applyAlignment="1">
      <alignment horizontal="center" vertical="center" textRotation="255" shrinkToFit="1"/>
    </xf>
    <xf numFmtId="0" fontId="54" fillId="24" borderId="62" xfId="45" applyFont="1" applyFill="1" applyBorder="1" applyAlignment="1">
      <alignment horizontal="center" vertical="center" textRotation="255" shrinkToFit="1"/>
    </xf>
    <xf numFmtId="0" fontId="54" fillId="24" borderId="65" xfId="45" applyFont="1" applyFill="1" applyBorder="1" applyAlignment="1">
      <alignment horizontal="center" vertical="center" textRotation="255" shrinkToFit="1"/>
    </xf>
    <xf numFmtId="0" fontId="54" fillId="24" borderId="92" xfId="44" applyNumberFormat="1" applyFont="1" applyFill="1" applyBorder="1" applyAlignment="1">
      <alignment horizontal="center" vertical="center" textRotation="255" shrinkToFit="1"/>
    </xf>
    <xf numFmtId="0" fontId="54" fillId="24" borderId="62" xfId="44" applyNumberFormat="1" applyFont="1" applyFill="1" applyBorder="1" applyAlignment="1">
      <alignment horizontal="center" vertical="center" textRotation="255" shrinkToFit="1"/>
    </xf>
    <xf numFmtId="0" fontId="54" fillId="24" borderId="65" xfId="44" applyNumberFormat="1" applyFont="1" applyFill="1" applyBorder="1" applyAlignment="1">
      <alignment horizontal="center" vertical="center" textRotation="255" shrinkToFit="1"/>
    </xf>
    <xf numFmtId="0" fontId="53" fillId="24" borderId="64" xfId="45" applyFont="1" applyFill="1" applyBorder="1" applyAlignment="1">
      <alignment horizontal="center" vertical="center" shrinkToFit="1"/>
    </xf>
    <xf numFmtId="0" fontId="53" fillId="24" borderId="62" xfId="45" applyFont="1" applyFill="1" applyBorder="1" applyAlignment="1">
      <alignment horizontal="center" vertical="center" shrinkToFit="1"/>
    </xf>
    <xf numFmtId="0" fontId="53" fillId="24" borderId="63" xfId="45" applyFont="1" applyFill="1" applyBorder="1" applyAlignment="1">
      <alignment horizontal="center" vertical="center" shrinkToFit="1"/>
    </xf>
    <xf numFmtId="38" fontId="49" fillId="0" borderId="23" xfId="44" applyFont="1" applyBorder="1" applyAlignment="1">
      <alignment vertical="center" shrinkToFit="1"/>
    </xf>
    <xf numFmtId="38" fontId="49" fillId="0" borderId="0" xfId="44" applyFont="1" applyBorder="1" applyAlignment="1">
      <alignment vertical="center" shrinkToFit="1"/>
    </xf>
    <xf numFmtId="38" fontId="49" fillId="0" borderId="10" xfId="44" applyFont="1" applyBorder="1" applyAlignment="1">
      <alignment vertical="center" shrinkToFit="1"/>
    </xf>
    <xf numFmtId="0" fontId="53" fillId="24" borderId="100" xfId="44" applyNumberFormat="1" applyFont="1" applyFill="1" applyBorder="1" applyAlignment="1">
      <alignment horizontal="center" vertical="center" textRotation="255" shrinkToFit="1"/>
    </xf>
    <xf numFmtId="0" fontId="53" fillId="24" borderId="15" xfId="44" applyNumberFormat="1" applyFont="1" applyFill="1" applyBorder="1" applyAlignment="1">
      <alignment horizontal="center" vertical="center" shrinkToFit="1"/>
    </xf>
    <xf numFmtId="0" fontId="53" fillId="24" borderId="61" xfId="44" applyNumberFormat="1" applyFont="1" applyFill="1" applyBorder="1" applyAlignment="1">
      <alignment horizontal="center" vertical="center" shrinkToFit="1"/>
    </xf>
    <xf numFmtId="0" fontId="53" fillId="24" borderId="0" xfId="44" applyNumberFormat="1" applyFont="1" applyFill="1" applyBorder="1" applyAlignment="1">
      <alignment horizontal="center" vertical="center" shrinkToFit="1"/>
    </xf>
    <xf numFmtId="0" fontId="53" fillId="24" borderId="28" xfId="44" applyNumberFormat="1" applyFont="1" applyFill="1" applyBorder="1" applyAlignment="1">
      <alignment horizontal="center" vertical="center" shrinkToFit="1"/>
    </xf>
    <xf numFmtId="0" fontId="53" fillId="24" borderId="10" xfId="44" applyNumberFormat="1" applyFont="1" applyFill="1" applyBorder="1" applyAlignment="1">
      <alignment horizontal="center" vertical="center" shrinkToFit="1"/>
    </xf>
    <xf numFmtId="0" fontId="53" fillId="24" borderId="26" xfId="44" applyNumberFormat="1" applyFont="1" applyFill="1" applyBorder="1" applyAlignment="1">
      <alignment horizontal="center" vertical="center" shrinkToFit="1"/>
    </xf>
    <xf numFmtId="0" fontId="52" fillId="0" borderId="16" xfId="45" applyFont="1" applyBorder="1" applyAlignment="1">
      <alignment vertical="center" shrinkToFit="1"/>
    </xf>
    <xf numFmtId="0" fontId="53" fillId="24" borderId="60" xfId="44" applyNumberFormat="1" applyFont="1" applyFill="1" applyBorder="1" applyAlignment="1">
      <alignment horizontal="center" vertical="center" shrinkToFit="1"/>
    </xf>
    <xf numFmtId="0" fontId="53" fillId="24" borderId="37" xfId="44" applyNumberFormat="1" applyFont="1" applyFill="1" applyBorder="1" applyAlignment="1">
      <alignment horizontal="center" vertical="center" shrinkToFit="1"/>
    </xf>
    <xf numFmtId="0" fontId="53" fillId="24" borderId="29" xfId="44" applyNumberFormat="1" applyFont="1" applyFill="1" applyBorder="1" applyAlignment="1">
      <alignment horizontal="center" vertical="center" shrinkToFit="1"/>
    </xf>
    <xf numFmtId="0" fontId="50" fillId="0" borderId="0" xfId="45" applyFont="1" applyAlignment="1">
      <alignment horizontal="center" vertical="center" shrinkToFit="1"/>
    </xf>
    <xf numFmtId="0" fontId="53" fillId="24" borderId="36" xfId="44" applyNumberFormat="1" applyFont="1" applyFill="1" applyBorder="1" applyAlignment="1">
      <alignment horizontal="center" vertical="center" shrinkToFit="1"/>
    </xf>
    <xf numFmtId="0" fontId="53" fillId="24" borderId="38" xfId="44" applyNumberFormat="1" applyFont="1" applyFill="1" applyBorder="1" applyAlignment="1">
      <alignment horizontal="center" vertical="center" shrinkToFit="1"/>
    </xf>
    <xf numFmtId="0" fontId="53" fillId="24" borderId="19" xfId="44" applyNumberFormat="1" applyFont="1" applyFill="1" applyBorder="1" applyAlignment="1">
      <alignment horizontal="center" vertical="center" shrinkToFit="1"/>
    </xf>
    <xf numFmtId="0" fontId="53" fillId="24" borderId="59" xfId="45" applyFont="1" applyFill="1" applyBorder="1" applyAlignment="1">
      <alignment horizontal="center" vertical="center" wrapText="1" shrinkToFit="1"/>
    </xf>
    <xf numFmtId="0" fontId="53" fillId="24" borderId="60" xfId="44" applyNumberFormat="1" applyFont="1" applyFill="1" applyBorder="1" applyAlignment="1">
      <alignment horizontal="center" vertical="center" wrapText="1" shrinkToFit="1"/>
    </xf>
    <xf numFmtId="0" fontId="53" fillId="24" borderId="59" xfId="44" applyNumberFormat="1" applyFont="1" applyFill="1" applyBorder="1" applyAlignment="1">
      <alignment horizontal="center" vertical="center" wrapText="1" shrinkToFit="1"/>
    </xf>
    <xf numFmtId="0" fontId="53" fillId="24" borderId="63" xfId="44" applyNumberFormat="1" applyFont="1" applyFill="1" applyBorder="1" applyAlignment="1">
      <alignment horizontal="center" vertical="center" shrinkToFit="1"/>
    </xf>
    <xf numFmtId="0" fontId="53" fillId="0" borderId="103" xfId="44" applyNumberFormat="1" applyFont="1" applyBorder="1" applyAlignment="1">
      <alignment horizontal="center" vertical="center" shrinkToFit="1"/>
    </xf>
    <xf numFmtId="0" fontId="53" fillId="0" borderId="104" xfId="44" applyNumberFormat="1" applyFont="1" applyBorder="1" applyAlignment="1">
      <alignment horizontal="center" vertical="center" shrinkToFit="1"/>
    </xf>
    <xf numFmtId="0" fontId="53" fillId="0" borderId="105" xfId="44" applyNumberFormat="1" applyFont="1" applyBorder="1" applyAlignment="1">
      <alignment horizontal="center" vertical="center" shrinkToFit="1"/>
    </xf>
    <xf numFmtId="0" fontId="53" fillId="0" borderId="106" xfId="44" applyNumberFormat="1" applyFont="1" applyBorder="1" applyAlignment="1">
      <alignment horizontal="center" vertical="center" shrinkToFit="1"/>
    </xf>
    <xf numFmtId="0" fontId="53" fillId="0" borderId="30" xfId="44" applyNumberFormat="1" applyFont="1" applyBorder="1" applyAlignment="1">
      <alignment horizontal="center" vertical="center" wrapText="1" shrinkToFit="1"/>
    </xf>
    <xf numFmtId="0" fontId="45" fillId="24" borderId="24" xfId="44" applyNumberFormat="1" applyFont="1" applyFill="1" applyBorder="1" applyAlignment="1">
      <alignment horizontal="center" vertical="center" shrinkToFit="1"/>
    </xf>
    <xf numFmtId="0" fontId="45" fillId="24" borderId="11" xfId="44" applyNumberFormat="1" applyFont="1" applyFill="1" applyBorder="1" applyAlignment="1">
      <alignment horizontal="center" vertical="center" shrinkToFit="1"/>
    </xf>
    <xf numFmtId="0" fontId="45" fillId="24" borderId="22" xfId="44" applyNumberFormat="1" applyFont="1" applyFill="1" applyBorder="1" applyAlignment="1">
      <alignment horizontal="center" vertical="center" shrinkToFit="1"/>
    </xf>
    <xf numFmtId="38" fontId="31" fillId="0" borderId="24" xfId="44" applyFont="1" applyFill="1" applyBorder="1" applyAlignment="1">
      <alignment vertical="center" shrinkToFit="1"/>
    </xf>
    <xf numFmtId="38" fontId="31" fillId="0" borderId="11" xfId="44" applyFont="1" applyFill="1" applyBorder="1" applyAlignment="1">
      <alignment vertical="center" shrinkToFit="1"/>
    </xf>
    <xf numFmtId="38" fontId="22" fillId="0" borderId="24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38" fontId="22" fillId="0" borderId="24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0" fontId="32" fillId="0" borderId="24" xfId="44" applyNumberFormat="1" applyFont="1" applyBorder="1" applyAlignment="1">
      <alignment horizontal="center" vertical="center" shrinkToFit="1"/>
    </xf>
    <xf numFmtId="0" fontId="32" fillId="0" borderId="11" xfId="44" applyNumberFormat="1" applyFont="1" applyBorder="1" applyAlignment="1">
      <alignment horizontal="center" vertical="center" shrinkToFit="1"/>
    </xf>
    <xf numFmtId="0" fontId="32" fillId="0" borderId="22" xfId="44" applyNumberFormat="1" applyFont="1" applyBorder="1" applyAlignment="1">
      <alignment horizontal="center" vertical="center" shrinkToFit="1"/>
    </xf>
    <xf numFmtId="0" fontId="32" fillId="24" borderId="24" xfId="44" applyNumberFormat="1" applyFont="1" applyFill="1" applyBorder="1" applyAlignment="1">
      <alignment horizontal="center" vertical="center" shrinkToFit="1"/>
    </xf>
    <xf numFmtId="0" fontId="32" fillId="24" borderId="11" xfId="44" applyNumberFormat="1" applyFont="1" applyFill="1" applyBorder="1" applyAlignment="1">
      <alignment horizontal="center" vertical="center" shrinkToFit="1"/>
    </xf>
    <xf numFmtId="0" fontId="32" fillId="24" borderId="22" xfId="44" applyNumberFormat="1" applyFont="1" applyFill="1" applyBorder="1" applyAlignment="1">
      <alignment horizontal="center" vertical="center" shrinkToFit="1"/>
    </xf>
    <xf numFmtId="0" fontId="45" fillId="24" borderId="30" xfId="45" applyFont="1" applyFill="1" applyBorder="1" applyAlignment="1">
      <alignment horizontal="center" vertical="center" wrapText="1"/>
    </xf>
    <xf numFmtId="0" fontId="45" fillId="24" borderId="23" xfId="45" applyFont="1" applyFill="1" applyBorder="1" applyAlignment="1">
      <alignment horizontal="center" vertical="center" wrapText="1"/>
    </xf>
    <xf numFmtId="0" fontId="45" fillId="24" borderId="27" xfId="45" applyFont="1" applyFill="1" applyBorder="1" applyAlignment="1">
      <alignment horizontal="center" vertical="center" wrapText="1"/>
    </xf>
    <xf numFmtId="0" fontId="45" fillId="24" borderId="41" xfId="45" applyFont="1" applyFill="1" applyBorder="1" applyAlignment="1">
      <alignment horizontal="center" vertical="center" wrapText="1"/>
    </xf>
    <xf numFmtId="0" fontId="45" fillId="0" borderId="25" xfId="45" applyFont="1" applyBorder="1" applyAlignment="1">
      <alignment horizontal="center" vertical="center"/>
    </xf>
    <xf numFmtId="0" fontId="45" fillId="0" borderId="24" xfId="45" applyFont="1" applyBorder="1" applyAlignment="1">
      <alignment horizontal="center" vertical="center"/>
    </xf>
    <xf numFmtId="0" fontId="45" fillId="0" borderId="11" xfId="45" applyFont="1" applyBorder="1" applyAlignment="1">
      <alignment horizontal="center" vertical="center"/>
    </xf>
    <xf numFmtId="0" fontId="45" fillId="0" borderId="22" xfId="45" applyFont="1" applyBorder="1" applyAlignment="1">
      <alignment horizontal="center" vertical="center"/>
    </xf>
    <xf numFmtId="0" fontId="35" fillId="0" borderId="10" xfId="45" applyFont="1" applyBorder="1" applyAlignment="1">
      <alignment horizontal="center" vertical="center"/>
    </xf>
    <xf numFmtId="0" fontId="35" fillId="0" borderId="26" xfId="45" applyFont="1" applyBorder="1" applyAlignment="1">
      <alignment horizontal="center" vertical="center"/>
    </xf>
    <xf numFmtId="0" fontId="45" fillId="24" borderId="24" xfId="45" applyFont="1" applyFill="1" applyBorder="1" applyAlignment="1">
      <alignment horizontal="center" vertical="center" shrinkToFit="1"/>
    </xf>
    <xf numFmtId="0" fontId="45" fillId="24" borderId="22" xfId="45" applyFont="1" applyFill="1" applyBorder="1" applyAlignment="1">
      <alignment horizontal="center" vertical="center" shrinkToFit="1"/>
    </xf>
    <xf numFmtId="0" fontId="45" fillId="0" borderId="24" xfId="45" applyFont="1" applyBorder="1" applyAlignment="1">
      <alignment horizontal="center" vertical="center" shrinkToFit="1"/>
    </xf>
    <xf numFmtId="0" fontId="45" fillId="0" borderId="22" xfId="45" applyFont="1" applyBorder="1" applyAlignment="1">
      <alignment horizontal="center" vertical="center" shrinkToFit="1"/>
    </xf>
    <xf numFmtId="0" fontId="22" fillId="0" borderId="23" xfId="45" applyFont="1" applyBorder="1" applyAlignment="1">
      <alignment horizontal="center" vertical="center" wrapText="1" shrinkToFit="1"/>
    </xf>
    <xf numFmtId="0" fontId="22" fillId="0" borderId="23" xfId="45" applyFont="1" applyBorder="1" applyAlignment="1">
      <alignment horizontal="center" vertical="center" shrinkToFit="1"/>
    </xf>
    <xf numFmtId="0" fontId="22" fillId="0" borderId="10" xfId="45" applyFont="1" applyBorder="1" applyAlignment="1">
      <alignment horizontal="center" vertical="center" shrinkToFit="1"/>
    </xf>
    <xf numFmtId="0" fontId="22" fillId="0" borderId="23" xfId="33" applyNumberFormat="1" applyFont="1" applyBorder="1" applyAlignment="1">
      <alignment horizontal="center"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vertical="center" shrinkToFit="1"/>
    </xf>
    <xf numFmtId="0" fontId="22" fillId="0" borderId="0" xfId="45" applyFont="1" applyAlignment="1">
      <alignment vertical="center" wrapText="1" shrinkToFit="1"/>
    </xf>
    <xf numFmtId="0" fontId="22" fillId="0" borderId="28" xfId="45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shrinkToFit="1"/>
    </xf>
    <xf numFmtId="0" fontId="22" fillId="0" borderId="11" xfId="33" applyNumberFormat="1" applyFont="1" applyBorder="1" applyAlignment="1">
      <alignment vertical="center" shrinkToFit="1"/>
    </xf>
    <xf numFmtId="0" fontId="22" fillId="0" borderId="22" xfId="33" applyNumberFormat="1" applyFont="1" applyBorder="1" applyAlignment="1">
      <alignment vertical="center" shrinkToFit="1"/>
    </xf>
    <xf numFmtId="0" fontId="22" fillId="0" borderId="29" xfId="33" applyNumberFormat="1" applyFont="1" applyBorder="1" applyAlignment="1">
      <alignment vertical="center" shrinkToFit="1"/>
    </xf>
    <xf numFmtId="0" fontId="22" fillId="0" borderId="10" xfId="33" applyNumberFormat="1" applyFont="1" applyBorder="1" applyAlignment="1">
      <alignment vertical="center" shrinkToFit="1"/>
    </xf>
    <xf numFmtId="0" fontId="22" fillId="0" borderId="26" xfId="33" applyNumberFormat="1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2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8" fillId="0" borderId="0" xfId="45" applyFont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3" fillId="0" borderId="0" xfId="45" applyFont="1" applyAlignment="1">
      <alignment vertical="distributed" shrinkToFit="1"/>
    </xf>
    <xf numFmtId="0" fontId="23" fillId="0" borderId="23" xfId="45" applyFont="1" applyBorder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3" fillId="0" borderId="0" xfId="45" applyFont="1" applyAlignment="1">
      <alignment horizontal="center" vertical="center" shrinkToFit="1"/>
    </xf>
    <xf numFmtId="0" fontId="30" fillId="0" borderId="90" xfId="33" applyNumberFormat="1" applyFont="1" applyFill="1" applyBorder="1" applyAlignment="1">
      <alignment horizontal="center" vertical="center" shrinkToFit="1"/>
    </xf>
    <xf numFmtId="0" fontId="30" fillId="0" borderId="28" xfId="33" applyNumberFormat="1" applyFont="1" applyFill="1" applyBorder="1" applyAlignment="1">
      <alignment horizontal="center" vertical="center" shrinkToFit="1"/>
    </xf>
    <xf numFmtId="0" fontId="30" fillId="24" borderId="89" xfId="33" applyNumberFormat="1" applyFont="1" applyFill="1" applyBorder="1" applyAlignment="1">
      <alignment horizontal="center" vertical="center" textRotation="255" shrinkToFit="1"/>
    </xf>
    <xf numFmtId="0" fontId="30" fillId="24" borderId="39" xfId="33" applyNumberFormat="1" applyFont="1" applyFill="1" applyBorder="1" applyAlignment="1">
      <alignment horizontal="center" vertical="center" textRotation="255" shrinkToFit="1"/>
    </xf>
    <xf numFmtId="38" fontId="29" fillId="0" borderId="51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0" fontId="30" fillId="24" borderId="40" xfId="33" applyNumberFormat="1" applyFont="1" applyFill="1" applyBorder="1" applyAlignment="1">
      <alignment horizontal="center" vertical="center" wrapText="1" shrinkToFit="1"/>
    </xf>
    <xf numFmtId="0" fontId="30" fillId="24" borderId="40" xfId="33" applyNumberFormat="1" applyFont="1" applyFill="1" applyBorder="1" applyAlignment="1">
      <alignment horizontal="center" vertical="center" shrinkToFit="1"/>
    </xf>
    <xf numFmtId="0" fontId="30" fillId="24" borderId="25" xfId="33" applyNumberFormat="1" applyFont="1" applyFill="1" applyBorder="1" applyAlignment="1">
      <alignment horizontal="center" vertical="center" shrinkToFit="1"/>
    </xf>
    <xf numFmtId="0" fontId="30" fillId="24" borderId="21" xfId="33" applyNumberFormat="1" applyFont="1" applyFill="1" applyBorder="1" applyAlignment="1">
      <alignment horizontal="center" vertical="center" shrinkToFit="1"/>
    </xf>
    <xf numFmtId="0" fontId="30" fillId="24" borderId="17" xfId="33" applyNumberFormat="1" applyFont="1" applyFill="1" applyBorder="1" applyAlignment="1">
      <alignment horizontal="center" vertical="center" shrinkToFit="1"/>
    </xf>
    <xf numFmtId="38" fontId="29" fillId="0" borderId="30" xfId="33" applyFont="1" applyFill="1" applyBorder="1" applyAlignment="1">
      <alignment vertical="center" shrinkToFit="1"/>
    </xf>
    <xf numFmtId="38" fontId="29" fillId="0" borderId="37" xfId="33" applyFont="1" applyFill="1" applyBorder="1" applyAlignment="1">
      <alignment vertical="center" shrinkToFit="1"/>
    </xf>
    <xf numFmtId="0" fontId="30" fillId="0" borderId="27" xfId="33" applyNumberFormat="1" applyFont="1" applyFill="1" applyBorder="1" applyAlignment="1">
      <alignment horizontal="center" vertical="center" shrinkToFit="1"/>
    </xf>
    <xf numFmtId="0" fontId="30" fillId="0" borderId="18" xfId="33" applyNumberFormat="1" applyFont="1" applyFill="1" applyBorder="1" applyAlignment="1">
      <alignment horizontal="center" vertical="center" shrinkToFit="1"/>
    </xf>
    <xf numFmtId="0" fontId="30" fillId="0" borderId="38" xfId="33" applyNumberFormat="1" applyFont="1" applyFill="1" applyBorder="1" applyAlignment="1">
      <alignment horizontal="center" vertical="center" shrinkToFit="1"/>
    </xf>
    <xf numFmtId="0" fontId="30" fillId="0" borderId="20" xfId="33" applyNumberFormat="1" applyFont="1" applyFill="1" applyBorder="1" applyAlignment="1">
      <alignment horizontal="center" vertical="center" shrinkToFit="1"/>
    </xf>
    <xf numFmtId="38" fontId="29" fillId="0" borderId="51" xfId="33" applyFont="1" applyFill="1" applyBorder="1" applyAlignment="1">
      <alignment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24" borderId="92" xfId="33" applyNumberFormat="1" applyFont="1" applyFill="1" applyBorder="1" applyAlignment="1">
      <alignment horizontal="center" vertical="center" textRotation="255" shrinkToFit="1"/>
    </xf>
    <xf numFmtId="0" fontId="30" fillId="24" borderId="62" xfId="33" applyNumberFormat="1" applyFont="1" applyFill="1" applyBorder="1" applyAlignment="1">
      <alignment horizontal="center" vertical="center" textRotation="255" shrinkToFit="1"/>
    </xf>
    <xf numFmtId="38" fontId="29" fillId="0" borderId="91" xfId="33" applyFont="1" applyFill="1" applyBorder="1" applyAlignment="1">
      <alignment vertical="center" shrinkToFit="1"/>
    </xf>
    <xf numFmtId="0" fontId="30" fillId="24" borderId="92" xfId="45" applyFont="1" applyFill="1" applyBorder="1" applyAlignment="1">
      <alignment horizontal="center" vertical="center" textRotation="255" shrinkToFit="1"/>
    </xf>
    <xf numFmtId="0" fontId="30" fillId="24" borderId="62" xfId="45" applyFont="1" applyFill="1" applyBorder="1" applyAlignment="1">
      <alignment horizontal="center" vertical="center" textRotation="255" shrinkToFit="1"/>
    </xf>
    <xf numFmtId="0" fontId="30" fillId="24" borderId="65" xfId="45" applyFont="1" applyFill="1" applyBorder="1" applyAlignment="1">
      <alignment horizontal="center" vertical="center" textRotation="255" shrinkToFit="1"/>
    </xf>
    <xf numFmtId="0" fontId="30" fillId="0" borderId="93" xfId="33" applyNumberFormat="1" applyFont="1" applyFill="1" applyBorder="1" applyAlignment="1">
      <alignment horizontal="center" vertical="center" shrinkToFit="1"/>
    </xf>
    <xf numFmtId="0" fontId="26" fillId="0" borderId="18" xfId="33" applyNumberFormat="1" applyFont="1" applyBorder="1" applyAlignment="1">
      <alignment horizontal="center" vertical="center" shrinkToFit="1"/>
    </xf>
    <xf numFmtId="0" fontId="26" fillId="0" borderId="38" xfId="33" applyNumberFormat="1" applyFont="1" applyBorder="1" applyAlignment="1">
      <alignment horizontal="center" vertical="center" shrinkToFit="1"/>
    </xf>
    <xf numFmtId="0" fontId="26" fillId="0" borderId="19" xfId="33" applyNumberFormat="1" applyFont="1" applyBorder="1" applyAlignment="1">
      <alignment horizontal="center" vertical="center" shrinkToFit="1"/>
    </xf>
    <xf numFmtId="0" fontId="26" fillId="24" borderId="40" xfId="33" applyNumberFormat="1" applyFont="1" applyFill="1" applyBorder="1" applyAlignment="1">
      <alignment horizontal="center" vertical="center" textRotation="255" shrinkToFit="1"/>
    </xf>
    <xf numFmtId="38" fontId="27" fillId="0" borderId="29" xfId="33" applyFont="1" applyBorder="1" applyAlignment="1">
      <alignment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7" fillId="0" borderId="58" xfId="33" applyFont="1" applyBorder="1" applyAlignment="1">
      <alignment vertical="center" shrinkToFit="1"/>
    </xf>
    <xf numFmtId="0" fontId="26" fillId="0" borderId="50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horizontal="center"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horizontal="center" vertical="center" shrinkToFit="1"/>
    </xf>
    <xf numFmtId="0" fontId="26" fillId="0" borderId="101" xfId="33" applyNumberFormat="1" applyFont="1" applyFill="1" applyBorder="1" applyAlignment="1">
      <alignment horizontal="center"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0" fontId="26" fillId="0" borderId="55" xfId="33" applyNumberFormat="1" applyFont="1" applyFill="1" applyBorder="1" applyAlignment="1">
      <alignment horizontal="center" vertical="center" shrinkToFit="1"/>
    </xf>
    <xf numFmtId="0" fontId="26" fillId="0" borderId="88" xfId="33" applyNumberFormat="1" applyFont="1" applyFill="1" applyBorder="1" applyAlignment="1">
      <alignment horizontal="center" vertical="center" shrinkToFit="1"/>
    </xf>
    <xf numFmtId="0" fontId="26" fillId="0" borderId="30" xfId="33" applyNumberFormat="1" applyFont="1" applyBorder="1" applyAlignment="1">
      <alignment horizontal="center" vertical="center" shrinkToFit="1"/>
    </xf>
    <xf numFmtId="0" fontId="26" fillId="0" borderId="29" xfId="33" applyNumberFormat="1" applyFont="1" applyBorder="1" applyAlignment="1">
      <alignment horizontal="center" vertical="center" shrinkToFit="1"/>
    </xf>
    <xf numFmtId="38" fontId="27" fillId="0" borderId="23" xfId="33" applyFont="1" applyBorder="1" applyAlignment="1">
      <alignment vertical="center" shrinkToFit="1"/>
    </xf>
    <xf numFmtId="38" fontId="27" fillId="0" borderId="0" xfId="33" applyFont="1" applyBorder="1" applyAlignment="1">
      <alignment vertical="center" shrinkToFit="1"/>
    </xf>
    <xf numFmtId="38" fontId="27" fillId="0" borderId="10" xfId="33" applyFont="1" applyBorder="1" applyAlignment="1">
      <alignment vertical="center" shrinkToFit="1"/>
    </xf>
    <xf numFmtId="38" fontId="27" fillId="0" borderId="37" xfId="33" applyFont="1" applyFill="1" applyBorder="1" applyAlignment="1">
      <alignment vertical="center" shrinkToFit="1"/>
    </xf>
    <xf numFmtId="38" fontId="27" fillId="0" borderId="0" xfId="33" applyFont="1" applyFill="1" applyBorder="1" applyAlignment="1">
      <alignment vertical="center" shrinkToFit="1"/>
    </xf>
    <xf numFmtId="38" fontId="27" fillId="0" borderId="29" xfId="33" applyFont="1" applyFill="1" applyBorder="1" applyAlignment="1">
      <alignment vertical="center" shrinkToFit="1"/>
    </xf>
    <xf numFmtId="38" fontId="27" fillId="0" borderId="10" xfId="33" applyFont="1" applyFill="1" applyBorder="1" applyAlignment="1">
      <alignment vertical="center" shrinkToFit="1"/>
    </xf>
    <xf numFmtId="0" fontId="43" fillId="0" borderId="0" xfId="45" applyFont="1" applyAlignment="1">
      <alignment horizontal="center" vertical="center" shrinkToFit="1"/>
    </xf>
    <xf numFmtId="0" fontId="42" fillId="0" borderId="16" xfId="45" applyFont="1" applyBorder="1" applyAlignment="1">
      <alignment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0D6EFE8-21AA-4C61-AB2E-E94AE633B1C8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93B5F152-2412-4548-AB2B-12CE904BFABD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193F210-0CD0-48B8-8307-E28071222BD1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1B4C8D9-6A66-4797-A91B-6627553E09DC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504A51A-2ECC-4F42-99E5-747F99BFBC96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B5B4A25-410B-4F15-BECC-E6DEE1EFBF8D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138D3940-0558-4153-8D97-AE97132CDBE0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F16AA19-EDC5-46F1-83AD-B4F1BAC99939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56"/>
  <sheetViews>
    <sheetView showZeros="0" tabSelected="1" view="pageBreakPreview" zoomScale="80" zoomScaleNormal="80" zoomScaleSheetLayoutView="80" workbookViewId="0">
      <selection activeCell="F47" sqref="F47:K48"/>
    </sheetView>
  </sheetViews>
  <sheetFormatPr defaultRowHeight="18.75" customHeight="1" x14ac:dyDescent="0.15"/>
  <cols>
    <col min="1" max="3" width="9" style="2"/>
    <col min="4" max="4" width="9" style="2" customWidth="1"/>
    <col min="5" max="9" width="9" style="2"/>
    <col min="10" max="10" width="9" style="2" customWidth="1"/>
    <col min="11" max="11" width="9" style="2"/>
    <col min="12" max="12" width="9" style="2" customWidth="1"/>
    <col min="13" max="16384" width="9" style="2"/>
  </cols>
  <sheetData>
    <row r="1" spans="1:12" ht="18.75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4" customFormat="1" ht="18.75" customHeight="1" x14ac:dyDescent="0.15">
      <c r="A2" s="70"/>
      <c r="B2" s="70"/>
      <c r="C2" s="70"/>
      <c r="D2" s="70"/>
      <c r="F2" s="4" t="s">
        <v>58</v>
      </c>
      <c r="I2" s="194" t="s">
        <v>103</v>
      </c>
      <c r="J2" s="194"/>
      <c r="K2" s="194"/>
      <c r="L2" s="194"/>
    </row>
    <row r="3" spans="1:12" s="4" customFormat="1" ht="18.75" customHeight="1" x14ac:dyDescent="0.15">
      <c r="A3" s="70"/>
      <c r="B3" s="70"/>
      <c r="C3" s="70"/>
      <c r="D3" s="70"/>
      <c r="E3" s="4" t="s">
        <v>58</v>
      </c>
    </row>
    <row r="4" spans="1:12" s="4" customFormat="1" ht="18.75" customHeight="1" x14ac:dyDescent="0.15">
      <c r="A4" s="164" t="s">
        <v>119</v>
      </c>
      <c r="B4" s="164"/>
      <c r="C4" s="164"/>
      <c r="D4" s="164"/>
      <c r="E4" s="164"/>
    </row>
    <row r="5" spans="1:12" s="4" customFormat="1" ht="18.75" customHeight="1" x14ac:dyDescent="0.15">
      <c r="A5" s="164"/>
      <c r="B5" s="164"/>
      <c r="C5" s="164"/>
      <c r="D5" s="164"/>
      <c r="E5" s="164"/>
    </row>
    <row r="6" spans="1:12" s="4" customFormat="1" ht="18.75" customHeight="1" x14ac:dyDescent="0.15">
      <c r="A6" s="70"/>
      <c r="B6" s="70"/>
      <c r="C6" s="70"/>
      <c r="D6" s="70"/>
    </row>
    <row r="7" spans="1:12" s="4" customFormat="1" ht="18.75" customHeight="1" x14ac:dyDescent="0.15">
      <c r="A7" s="70"/>
      <c r="B7" s="70"/>
      <c r="C7" s="70"/>
      <c r="D7" s="70"/>
      <c r="G7" s="178" t="s">
        <v>120</v>
      </c>
      <c r="H7" s="178"/>
      <c r="I7" s="178"/>
      <c r="J7" s="178"/>
      <c r="K7" s="178"/>
      <c r="L7" s="178"/>
    </row>
    <row r="8" spans="1:12" s="4" customFormat="1" ht="18.75" customHeight="1" x14ac:dyDescent="0.15">
      <c r="A8" s="8"/>
      <c r="B8" s="8"/>
      <c r="C8" s="8"/>
      <c r="D8" s="8"/>
      <c r="G8" s="179"/>
      <c r="H8" s="179"/>
      <c r="I8" s="179"/>
      <c r="J8" s="179"/>
      <c r="K8" s="179"/>
      <c r="L8" s="179"/>
    </row>
    <row r="9" spans="1:12" s="4" customFormat="1" ht="18.75" customHeight="1" x14ac:dyDescent="0.15">
      <c r="G9" s="178" t="s">
        <v>59</v>
      </c>
      <c r="H9" s="178"/>
      <c r="I9" s="196"/>
      <c r="J9" s="196"/>
      <c r="K9" s="196"/>
      <c r="L9" s="196"/>
    </row>
    <row r="10" spans="1:12" s="4" customFormat="1" ht="18.75" customHeight="1" x14ac:dyDescent="0.15">
      <c r="G10" s="179"/>
      <c r="H10" s="179"/>
      <c r="I10" s="197"/>
      <c r="J10" s="197"/>
      <c r="K10" s="197"/>
      <c r="L10" s="197"/>
    </row>
    <row r="11" spans="1:12" s="4" customFormat="1" ht="18.75" customHeight="1" x14ac:dyDescent="0.15">
      <c r="G11" s="198" t="s">
        <v>60</v>
      </c>
      <c r="H11" s="198"/>
      <c r="I11" s="199"/>
      <c r="J11" s="199"/>
      <c r="K11" s="199"/>
      <c r="L11" s="199"/>
    </row>
    <row r="12" spans="1:12" s="4" customFormat="1" ht="18.75" customHeight="1" x14ac:dyDescent="0.15">
      <c r="G12" s="179"/>
      <c r="H12" s="179"/>
      <c r="I12" s="197"/>
      <c r="J12" s="197"/>
      <c r="K12" s="197"/>
      <c r="L12" s="197"/>
    </row>
    <row r="13" spans="1:12" s="4" customFormat="1" ht="18.75" customHeight="1" x14ac:dyDescent="0.15"/>
    <row r="14" spans="1:12" s="4" customFormat="1" ht="18.75" customHeight="1" x14ac:dyDescent="0.15"/>
    <row r="15" spans="1:12" s="4" customFormat="1" ht="18.75" customHeight="1" x14ac:dyDescent="0.15">
      <c r="A15" s="192" t="s">
        <v>101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s="4" customFormat="1" ht="18.75" customHeight="1" x14ac:dyDescent="0.1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s="4" customFormat="1" ht="18.75" customHeight="1" x14ac:dyDescent="0.15">
      <c r="A17" s="193" t="s">
        <v>67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</row>
    <row r="18" spans="1:12" s="4" customFormat="1" ht="18.75" customHeight="1" x14ac:dyDescent="0.15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</row>
    <row r="19" spans="1:12" s="4" customFormat="1" ht="18.7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s="4" customFormat="1" ht="18.75" customHeight="1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4" customFormat="1" ht="18.75" customHeight="1" x14ac:dyDescent="0.15">
      <c r="A21" s="200" t="s">
        <v>66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</row>
    <row r="22" spans="1:12" s="4" customFormat="1" ht="18.75" customHeight="1" x14ac:dyDescent="0.15">
      <c r="A22" s="200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</row>
    <row r="23" spans="1:12" s="4" customFormat="1" ht="18.75" customHeight="1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s="4" customFormat="1" ht="18.75" customHeight="1" x14ac:dyDescent="0.15">
      <c r="A24" s="178" t="s">
        <v>1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</row>
    <row r="25" spans="1:12" s="4" customFormat="1" ht="18.75" customHeight="1" x14ac:dyDescent="0.15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</row>
    <row r="26" spans="1:12" s="4" customFormat="1" ht="18.75" customHeight="1" x14ac:dyDescent="0.15"/>
    <row r="27" spans="1:12" s="4" customFormat="1" ht="18.75" customHeight="1" x14ac:dyDescent="0.15">
      <c r="C27" s="165" t="s">
        <v>45</v>
      </c>
      <c r="D27" s="165"/>
      <c r="E27" s="165"/>
      <c r="F27" s="195"/>
      <c r="G27" s="195"/>
      <c r="H27" s="195"/>
      <c r="I27" s="195"/>
      <c r="J27" s="195"/>
      <c r="K27" s="179" t="s">
        <v>2</v>
      </c>
    </row>
    <row r="28" spans="1:12" s="4" customFormat="1" ht="18.75" customHeight="1" x14ac:dyDescent="0.15">
      <c r="C28" s="165"/>
      <c r="D28" s="165"/>
      <c r="E28" s="165"/>
      <c r="F28" s="195"/>
      <c r="G28" s="195"/>
      <c r="H28" s="195"/>
      <c r="I28" s="195"/>
      <c r="J28" s="195"/>
      <c r="K28" s="179"/>
    </row>
    <row r="29" spans="1:12" s="4" customFormat="1" ht="18.75" customHeight="1" x14ac:dyDescent="0.15"/>
    <row r="30" spans="1:12" s="4" customFormat="1" ht="18.75" customHeight="1" x14ac:dyDescent="0.15">
      <c r="F30" s="188" t="s">
        <v>65</v>
      </c>
      <c r="G30" s="187"/>
      <c r="H30" s="186" t="s">
        <v>48</v>
      </c>
      <c r="I30" s="186"/>
      <c r="J30" s="186"/>
      <c r="K30" s="187"/>
    </row>
    <row r="31" spans="1:12" s="4" customFormat="1" ht="18.75" customHeight="1" x14ac:dyDescent="0.15">
      <c r="D31" s="180" t="s">
        <v>64</v>
      </c>
      <c r="E31" s="181"/>
      <c r="F31" s="173" t="s">
        <v>97</v>
      </c>
      <c r="G31" s="174"/>
      <c r="H31" s="167"/>
      <c r="I31" s="168"/>
      <c r="J31" s="168"/>
      <c r="K31" s="171" t="s">
        <v>2</v>
      </c>
    </row>
    <row r="32" spans="1:12" s="4" customFormat="1" ht="18.75" customHeight="1" x14ac:dyDescent="0.15">
      <c r="D32" s="182"/>
      <c r="E32" s="183"/>
      <c r="F32" s="175"/>
      <c r="G32" s="176"/>
      <c r="H32" s="169"/>
      <c r="I32" s="170"/>
      <c r="J32" s="170"/>
      <c r="K32" s="172"/>
    </row>
    <row r="33" spans="3:11" s="4" customFormat="1" ht="18.75" customHeight="1" x14ac:dyDescent="0.15">
      <c r="D33" s="182"/>
      <c r="E33" s="183"/>
      <c r="F33" s="173" t="s">
        <v>98</v>
      </c>
      <c r="G33" s="174"/>
      <c r="H33" s="167"/>
      <c r="I33" s="168"/>
      <c r="J33" s="168"/>
      <c r="K33" s="171" t="s">
        <v>2</v>
      </c>
    </row>
    <row r="34" spans="3:11" s="4" customFormat="1" ht="18.75" customHeight="1" x14ac:dyDescent="0.15">
      <c r="D34" s="182"/>
      <c r="E34" s="183"/>
      <c r="F34" s="175"/>
      <c r="G34" s="176"/>
      <c r="H34" s="169"/>
      <c r="I34" s="170"/>
      <c r="J34" s="170"/>
      <c r="K34" s="172"/>
    </row>
    <row r="35" spans="3:11" s="4" customFormat="1" ht="18.75" customHeight="1" x14ac:dyDescent="0.15">
      <c r="D35" s="182"/>
      <c r="E35" s="183"/>
      <c r="F35" s="173" t="s">
        <v>99</v>
      </c>
      <c r="G35" s="174"/>
      <c r="H35" s="167"/>
      <c r="I35" s="168"/>
      <c r="J35" s="168"/>
      <c r="K35" s="171" t="s">
        <v>2</v>
      </c>
    </row>
    <row r="36" spans="3:11" s="4" customFormat="1" ht="18.75" customHeight="1" x14ac:dyDescent="0.15">
      <c r="D36" s="182"/>
      <c r="E36" s="183"/>
      <c r="F36" s="175"/>
      <c r="G36" s="176"/>
      <c r="H36" s="169"/>
      <c r="I36" s="170"/>
      <c r="J36" s="170"/>
      <c r="K36" s="172"/>
    </row>
    <row r="37" spans="3:11" s="4" customFormat="1" ht="18.75" customHeight="1" x14ac:dyDescent="0.15">
      <c r="D37" s="182"/>
      <c r="E37" s="183"/>
      <c r="F37" s="173" t="s">
        <v>100</v>
      </c>
      <c r="G37" s="174"/>
      <c r="H37" s="167"/>
      <c r="I37" s="168"/>
      <c r="J37" s="168"/>
      <c r="K37" s="171" t="s">
        <v>2</v>
      </c>
    </row>
    <row r="38" spans="3:11" s="4" customFormat="1" ht="18.75" customHeight="1" x14ac:dyDescent="0.15">
      <c r="D38" s="182"/>
      <c r="E38" s="183"/>
      <c r="F38" s="175"/>
      <c r="G38" s="176"/>
      <c r="H38" s="169"/>
      <c r="I38" s="170"/>
      <c r="J38" s="170"/>
      <c r="K38" s="172"/>
    </row>
    <row r="39" spans="3:11" s="4" customFormat="1" ht="18.75" customHeight="1" x14ac:dyDescent="0.15">
      <c r="D39" s="182"/>
      <c r="E39" s="183"/>
      <c r="F39" s="173" t="s">
        <v>42</v>
      </c>
      <c r="G39" s="174"/>
      <c r="H39" s="167"/>
      <c r="I39" s="168"/>
      <c r="J39" s="168"/>
      <c r="K39" s="171" t="s">
        <v>2</v>
      </c>
    </row>
    <row r="40" spans="3:11" s="4" customFormat="1" ht="18.75" customHeight="1" x14ac:dyDescent="0.15">
      <c r="D40" s="182"/>
      <c r="E40" s="183"/>
      <c r="F40" s="175"/>
      <c r="G40" s="176"/>
      <c r="H40" s="169"/>
      <c r="I40" s="170"/>
      <c r="J40" s="170"/>
      <c r="K40" s="172"/>
    </row>
    <row r="41" spans="3:11" s="4" customFormat="1" ht="18.75" customHeight="1" x14ac:dyDescent="0.15">
      <c r="D41" s="182"/>
      <c r="E41" s="183"/>
      <c r="F41" s="173" t="s">
        <v>41</v>
      </c>
      <c r="G41" s="174"/>
      <c r="H41" s="167"/>
      <c r="I41" s="168"/>
      <c r="J41" s="168"/>
      <c r="K41" s="171" t="s">
        <v>2</v>
      </c>
    </row>
    <row r="42" spans="3:11" s="4" customFormat="1" ht="18.75" customHeight="1" x14ac:dyDescent="0.15">
      <c r="D42" s="184"/>
      <c r="E42" s="185"/>
      <c r="F42" s="175"/>
      <c r="G42" s="176"/>
      <c r="H42" s="169"/>
      <c r="I42" s="170"/>
      <c r="J42" s="170"/>
      <c r="K42" s="172"/>
    </row>
    <row r="43" spans="3:11" s="4" customFormat="1" ht="18.75" customHeight="1" x14ac:dyDescent="0.15">
      <c r="F43" s="5"/>
      <c r="G43" s="5"/>
      <c r="H43" s="5"/>
      <c r="I43" s="5"/>
    </row>
    <row r="44" spans="3:11" s="4" customFormat="1" ht="18.75" customHeight="1" x14ac:dyDescent="0.15">
      <c r="C44" s="165" t="s">
        <v>46</v>
      </c>
      <c r="D44" s="165"/>
      <c r="E44" s="165"/>
      <c r="F44" s="166" t="s">
        <v>63</v>
      </c>
      <c r="G44" s="166"/>
      <c r="H44" s="166"/>
      <c r="I44" s="166"/>
      <c r="J44" s="166"/>
      <c r="K44" s="166"/>
    </row>
    <row r="45" spans="3:11" s="4" customFormat="1" ht="18.75" customHeight="1" x14ac:dyDescent="0.15">
      <c r="C45" s="165"/>
      <c r="D45" s="165"/>
      <c r="E45" s="165"/>
      <c r="F45" s="166"/>
      <c r="G45" s="166"/>
      <c r="H45" s="166"/>
      <c r="I45" s="166"/>
      <c r="J45" s="166"/>
      <c r="K45" s="166"/>
    </row>
    <row r="46" spans="3:11" s="4" customFormat="1" ht="18.75" customHeight="1" x14ac:dyDescent="0.15">
      <c r="F46" s="5"/>
      <c r="G46" s="5"/>
      <c r="H46" s="5"/>
      <c r="I46" s="5"/>
    </row>
    <row r="47" spans="3:11" s="4" customFormat="1" ht="18.75" customHeight="1" x14ac:dyDescent="0.15">
      <c r="C47" s="165" t="s">
        <v>47</v>
      </c>
      <c r="D47" s="165"/>
      <c r="E47" s="165"/>
      <c r="F47" s="166" t="s">
        <v>63</v>
      </c>
      <c r="G47" s="166"/>
      <c r="H47" s="166"/>
      <c r="I47" s="166"/>
      <c r="J47" s="166"/>
      <c r="K47" s="166"/>
    </row>
    <row r="48" spans="3:11" s="4" customFormat="1" ht="18.75" customHeight="1" x14ac:dyDescent="0.15">
      <c r="C48" s="165"/>
      <c r="D48" s="165"/>
      <c r="E48" s="165"/>
      <c r="F48" s="166"/>
      <c r="G48" s="166"/>
      <c r="H48" s="166"/>
      <c r="I48" s="166"/>
      <c r="J48" s="166"/>
      <c r="K48" s="166"/>
    </row>
    <row r="49" spans="3:11" s="4" customFormat="1" ht="18.75" customHeight="1" x14ac:dyDescent="0.15">
      <c r="F49" s="5"/>
      <c r="G49" s="5"/>
      <c r="H49" s="5"/>
      <c r="I49" s="5"/>
    </row>
    <row r="50" spans="3:11" s="4" customFormat="1" ht="18.75" customHeight="1" x14ac:dyDescent="0.15">
      <c r="C50" s="165" t="s">
        <v>115</v>
      </c>
      <c r="D50" s="165"/>
      <c r="E50" s="165"/>
      <c r="F50" s="178" t="s">
        <v>26</v>
      </c>
      <c r="G50" s="178"/>
      <c r="H50" s="177"/>
      <c r="I50" s="177"/>
      <c r="J50" s="177"/>
      <c r="K50" s="177"/>
    </row>
    <row r="51" spans="3:11" s="4" customFormat="1" ht="18.75" customHeight="1" x14ac:dyDescent="0.15">
      <c r="C51" s="165"/>
      <c r="D51" s="165"/>
      <c r="E51" s="165"/>
      <c r="F51" s="179"/>
      <c r="G51" s="179"/>
      <c r="H51" s="166"/>
      <c r="I51" s="166"/>
      <c r="J51" s="166"/>
      <c r="K51" s="166"/>
    </row>
    <row r="52" spans="3:11" s="4" customFormat="1" ht="18.75" customHeight="1" x14ac:dyDescent="0.15">
      <c r="F52" s="190" t="s">
        <v>118</v>
      </c>
      <c r="G52" s="190"/>
      <c r="H52" s="189"/>
      <c r="I52" s="189"/>
      <c r="J52" s="189"/>
      <c r="K52" s="189"/>
    </row>
    <row r="53" spans="3:11" s="4" customFormat="1" ht="18.75" customHeight="1" x14ac:dyDescent="0.15">
      <c r="F53" s="191"/>
      <c r="G53" s="191"/>
      <c r="H53" s="166"/>
      <c r="I53" s="166"/>
      <c r="J53" s="166"/>
      <c r="K53" s="166"/>
    </row>
    <row r="54" spans="3:11" ht="18.75" customHeight="1" x14ac:dyDescent="0.15">
      <c r="F54" s="3"/>
      <c r="G54" s="3"/>
      <c r="H54" s="3"/>
      <c r="I54" s="3"/>
    </row>
    <row r="55" spans="3:11" ht="18.75" customHeight="1" x14ac:dyDescent="0.15">
      <c r="F55" s="3"/>
      <c r="G55" s="3"/>
      <c r="H55" s="3"/>
      <c r="I55" s="3"/>
    </row>
    <row r="56" spans="3:11" ht="18.75" customHeight="1" x14ac:dyDescent="0.15">
      <c r="F56" s="3"/>
      <c r="G56" s="3"/>
      <c r="H56" s="3"/>
      <c r="I56" s="3"/>
    </row>
  </sheetData>
  <mergeCells count="45">
    <mergeCell ref="H52:K53"/>
    <mergeCell ref="F52:G53"/>
    <mergeCell ref="A15:L16"/>
    <mergeCell ref="A17:L18"/>
    <mergeCell ref="I2:L2"/>
    <mergeCell ref="C27:E28"/>
    <mergeCell ref="F27:J28"/>
    <mergeCell ref="K27:K28"/>
    <mergeCell ref="G9:H10"/>
    <mergeCell ref="I9:L10"/>
    <mergeCell ref="G11:H12"/>
    <mergeCell ref="I11:L12"/>
    <mergeCell ref="A21:L22"/>
    <mergeCell ref="H33:J34"/>
    <mergeCell ref="H35:J36"/>
    <mergeCell ref="H37:J38"/>
    <mergeCell ref="C50:E51"/>
    <mergeCell ref="H50:K51"/>
    <mergeCell ref="F50:G51"/>
    <mergeCell ref="G7:H8"/>
    <mergeCell ref="I7:L8"/>
    <mergeCell ref="H39:J40"/>
    <mergeCell ref="A24:L25"/>
    <mergeCell ref="D31:E42"/>
    <mergeCell ref="F41:G42"/>
    <mergeCell ref="H30:K30"/>
    <mergeCell ref="F30:G30"/>
    <mergeCell ref="K39:K40"/>
    <mergeCell ref="K41:K42"/>
    <mergeCell ref="H31:J32"/>
    <mergeCell ref="F35:G36"/>
    <mergeCell ref="F37:G38"/>
    <mergeCell ref="A4:E5"/>
    <mergeCell ref="C47:E48"/>
    <mergeCell ref="F47:K48"/>
    <mergeCell ref="H41:J42"/>
    <mergeCell ref="K31:K32"/>
    <mergeCell ref="K33:K34"/>
    <mergeCell ref="C44:E45"/>
    <mergeCell ref="F44:K45"/>
    <mergeCell ref="F31:G32"/>
    <mergeCell ref="K35:K36"/>
    <mergeCell ref="K37:K38"/>
    <mergeCell ref="F33:G34"/>
    <mergeCell ref="F39:G4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80"/>
  <sheetViews>
    <sheetView showZeros="0" view="pageBreakPreview" zoomScale="70" zoomScaleNormal="55" zoomScaleSheetLayoutView="70" workbookViewId="0">
      <selection activeCell="M1" sqref="M1"/>
    </sheetView>
  </sheetViews>
  <sheetFormatPr defaultRowHeight="26.25" customHeight="1" x14ac:dyDescent="0.15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15" style="17" customWidth="1"/>
    <col min="23" max="23" width="3.75" style="16" customWidth="1"/>
    <col min="24" max="24" width="3.125" style="18" customWidth="1"/>
    <col min="25" max="25" width="3.75" style="17" bestFit="1" customWidth="1"/>
    <col min="26" max="26" width="8.75" style="17" customWidth="1"/>
    <col min="27" max="29" width="3.75" style="17" customWidth="1"/>
    <col min="30" max="30" width="3.125" style="16" customWidth="1"/>
    <col min="31" max="31" width="3.75" style="16" customWidth="1"/>
    <col min="32" max="32" width="8.75" style="16" customWidth="1"/>
    <col min="33" max="33" width="5.625" style="18" bestFit="1" customWidth="1"/>
    <col min="34" max="34" width="3.75" style="16" customWidth="1"/>
    <col min="35" max="35" width="3.75" style="18" customWidth="1"/>
    <col min="36" max="36" width="3.625" style="17" bestFit="1" customWidth="1"/>
    <col min="37" max="37" width="11.875" style="16" customWidth="1"/>
    <col min="38" max="38" width="3.75" style="16" customWidth="1"/>
    <col min="39" max="39" width="12.5" style="16" customWidth="1"/>
    <col min="40" max="40" width="3.75" style="16" customWidth="1"/>
    <col min="41" max="41" width="12.5" style="16" customWidth="1"/>
    <col min="42" max="42" width="3.75" style="16" customWidth="1"/>
    <col min="43" max="43" width="9" style="16" bestFit="1" customWidth="1"/>
    <col min="44" max="16384" width="9" style="16"/>
  </cols>
  <sheetData>
    <row r="1" spans="1:42" s="20" customFormat="1" ht="22.5" customHeight="1" x14ac:dyDescent="0.15">
      <c r="A1" s="21"/>
      <c r="B1" s="21"/>
      <c r="C1" s="17"/>
      <c r="D1" s="17"/>
      <c r="E1" s="17"/>
      <c r="F1" s="17"/>
      <c r="H1" s="17"/>
      <c r="J1" s="17"/>
      <c r="M1" s="17"/>
      <c r="N1" s="17"/>
      <c r="P1" s="17"/>
      <c r="Q1" s="17"/>
      <c r="R1" s="17"/>
      <c r="S1" s="17"/>
      <c r="T1" s="17"/>
      <c r="U1" s="17"/>
      <c r="V1" s="17"/>
      <c r="X1" s="17"/>
      <c r="Y1" s="17"/>
      <c r="Z1" s="17"/>
      <c r="AA1" s="17"/>
      <c r="AB1" s="17"/>
      <c r="AC1" s="17"/>
      <c r="AG1" s="17"/>
      <c r="AI1" s="17"/>
      <c r="AJ1" s="17"/>
    </row>
    <row r="2" spans="1:42" ht="26.25" customHeight="1" x14ac:dyDescent="0.15">
      <c r="A2" s="677" t="s">
        <v>114</v>
      </c>
      <c r="B2" s="677"/>
      <c r="C2" s="677"/>
      <c r="D2" s="677"/>
      <c r="E2" s="677"/>
      <c r="F2" s="677"/>
      <c r="G2" s="677"/>
      <c r="H2" s="677"/>
      <c r="I2" s="677"/>
      <c r="J2" s="677"/>
      <c r="K2" s="677"/>
      <c r="L2" s="677"/>
      <c r="M2" s="677"/>
      <c r="N2" s="677"/>
      <c r="O2" s="677"/>
      <c r="P2" s="677"/>
      <c r="Q2" s="677"/>
      <c r="R2" s="677"/>
      <c r="S2" s="677"/>
      <c r="T2" s="677"/>
      <c r="U2" s="677"/>
      <c r="V2" s="677"/>
      <c r="W2" s="677"/>
      <c r="X2" s="677"/>
      <c r="Y2" s="677"/>
      <c r="Z2" s="677"/>
      <c r="AA2" s="677"/>
      <c r="AB2" s="677"/>
      <c r="AC2" s="677"/>
      <c r="AD2" s="677"/>
      <c r="AE2" s="677"/>
      <c r="AF2" s="677"/>
      <c r="AG2" s="677"/>
      <c r="AH2" s="677"/>
      <c r="AI2" s="677"/>
      <c r="AJ2" s="677"/>
      <c r="AK2" s="677"/>
      <c r="AL2" s="677"/>
      <c r="AM2" s="677"/>
      <c r="AN2" s="677"/>
      <c r="AO2" s="677"/>
      <c r="AP2" s="677"/>
    </row>
    <row r="3" spans="1:42" ht="26.25" customHeight="1" thickBot="1" x14ac:dyDescent="0.2">
      <c r="A3" s="678" t="s">
        <v>52</v>
      </c>
      <c r="B3" s="678"/>
      <c r="G3" s="17"/>
      <c r="I3" s="17"/>
      <c r="K3" s="17"/>
      <c r="L3" s="678" t="s">
        <v>3</v>
      </c>
      <c r="M3" s="678"/>
      <c r="N3" s="678"/>
      <c r="O3" s="678"/>
      <c r="U3" s="17"/>
      <c r="W3" s="17"/>
      <c r="X3" s="17"/>
      <c r="AD3" s="17"/>
      <c r="AE3" s="17"/>
      <c r="AF3" s="17"/>
      <c r="AG3" s="17"/>
      <c r="AH3" s="17"/>
      <c r="AI3" s="17"/>
      <c r="AK3" s="17"/>
      <c r="AL3" s="17"/>
      <c r="AM3" s="17"/>
      <c r="AN3" s="17"/>
      <c r="AO3" s="17"/>
      <c r="AP3" s="17"/>
    </row>
    <row r="4" spans="1:42" ht="26.25" customHeight="1" x14ac:dyDescent="0.15">
      <c r="A4" s="226" t="s">
        <v>62</v>
      </c>
      <c r="B4" s="229" t="s">
        <v>28</v>
      </c>
      <c r="C4" s="230"/>
      <c r="D4" s="235" t="s">
        <v>49</v>
      </c>
      <c r="E4" s="235"/>
      <c r="F4" s="230"/>
      <c r="G4" s="238" t="s">
        <v>14</v>
      </c>
      <c r="H4" s="230"/>
      <c r="I4" s="235" t="s">
        <v>29</v>
      </c>
      <c r="J4" s="239"/>
      <c r="K4" s="44"/>
      <c r="L4" s="242" t="s">
        <v>61</v>
      </c>
      <c r="M4" s="238" t="s">
        <v>10</v>
      </c>
      <c r="N4" s="235"/>
      <c r="O4" s="235"/>
      <c r="P4" s="235"/>
      <c r="Q4" s="235"/>
      <c r="R4" s="235"/>
      <c r="S4" s="235"/>
      <c r="T4" s="230"/>
      <c r="U4" s="238" t="s">
        <v>88</v>
      </c>
      <c r="V4" s="235"/>
      <c r="W4" s="230"/>
      <c r="X4" s="238" t="s">
        <v>87</v>
      </c>
      <c r="Y4" s="235"/>
      <c r="Z4" s="235"/>
      <c r="AA4" s="235"/>
      <c r="AB4" s="235"/>
      <c r="AC4" s="230"/>
      <c r="AD4" s="238" t="s">
        <v>81</v>
      </c>
      <c r="AE4" s="235"/>
      <c r="AF4" s="235"/>
      <c r="AG4" s="235"/>
      <c r="AH4" s="235"/>
      <c r="AI4" s="230"/>
      <c r="AJ4" s="229" t="s">
        <v>86</v>
      </c>
      <c r="AK4" s="235"/>
      <c r="AL4" s="230"/>
      <c r="AM4" s="238" t="s">
        <v>30</v>
      </c>
      <c r="AN4" s="230"/>
      <c r="AO4" s="238" t="s">
        <v>13</v>
      </c>
      <c r="AP4" s="239"/>
    </row>
    <row r="5" spans="1:42" ht="26.25" customHeight="1" x14ac:dyDescent="0.15">
      <c r="A5" s="227"/>
      <c r="B5" s="231"/>
      <c r="C5" s="232"/>
      <c r="D5" s="236"/>
      <c r="E5" s="236"/>
      <c r="F5" s="232"/>
      <c r="G5" s="231"/>
      <c r="H5" s="232"/>
      <c r="I5" s="236"/>
      <c r="J5" s="240"/>
      <c r="K5" s="44"/>
      <c r="L5" s="243"/>
      <c r="M5" s="231"/>
      <c r="N5" s="236"/>
      <c r="O5" s="236"/>
      <c r="P5" s="236"/>
      <c r="Q5" s="236"/>
      <c r="R5" s="236"/>
      <c r="S5" s="236"/>
      <c r="T5" s="232"/>
      <c r="U5" s="231"/>
      <c r="V5" s="236"/>
      <c r="W5" s="232"/>
      <c r="X5" s="231"/>
      <c r="Y5" s="236"/>
      <c r="Z5" s="236"/>
      <c r="AA5" s="236"/>
      <c r="AB5" s="236"/>
      <c r="AC5" s="232"/>
      <c r="AD5" s="231"/>
      <c r="AE5" s="236"/>
      <c r="AF5" s="236"/>
      <c r="AG5" s="236"/>
      <c r="AH5" s="236"/>
      <c r="AI5" s="232"/>
      <c r="AJ5" s="231"/>
      <c r="AK5" s="236"/>
      <c r="AL5" s="232"/>
      <c r="AM5" s="231"/>
      <c r="AN5" s="232"/>
      <c r="AO5" s="231"/>
      <c r="AP5" s="240"/>
    </row>
    <row r="6" spans="1:42" ht="26.25" customHeight="1" x14ac:dyDescent="0.15">
      <c r="A6" s="228"/>
      <c r="B6" s="233"/>
      <c r="C6" s="234"/>
      <c r="D6" s="237"/>
      <c r="E6" s="237"/>
      <c r="F6" s="234"/>
      <c r="G6" s="233"/>
      <c r="H6" s="234"/>
      <c r="I6" s="237"/>
      <c r="J6" s="241"/>
      <c r="K6" s="44"/>
      <c r="L6" s="244"/>
      <c r="M6" s="233"/>
      <c r="N6" s="237"/>
      <c r="O6" s="237"/>
      <c r="P6" s="237"/>
      <c r="Q6" s="237"/>
      <c r="R6" s="237"/>
      <c r="S6" s="237"/>
      <c r="T6" s="234"/>
      <c r="U6" s="233"/>
      <c r="V6" s="237"/>
      <c r="W6" s="234"/>
      <c r="X6" s="233"/>
      <c r="Y6" s="237"/>
      <c r="Z6" s="237"/>
      <c r="AA6" s="237"/>
      <c r="AB6" s="237"/>
      <c r="AC6" s="234"/>
      <c r="AD6" s="233"/>
      <c r="AE6" s="237"/>
      <c r="AF6" s="237"/>
      <c r="AG6" s="237"/>
      <c r="AH6" s="237"/>
      <c r="AI6" s="234"/>
      <c r="AJ6" s="233"/>
      <c r="AK6" s="237"/>
      <c r="AL6" s="234"/>
      <c r="AM6" s="233"/>
      <c r="AN6" s="234"/>
      <c r="AO6" s="233"/>
      <c r="AP6" s="241"/>
    </row>
    <row r="7" spans="1:42" ht="26.25" customHeight="1" x14ac:dyDescent="0.15">
      <c r="A7" s="248">
        <v>1</v>
      </c>
      <c r="B7" s="254">
        <f>SUM(E7:E12)</f>
        <v>0</v>
      </c>
      <c r="C7" s="263" t="s">
        <v>2</v>
      </c>
      <c r="D7" s="45" t="s">
        <v>7</v>
      </c>
      <c r="E7" s="46"/>
      <c r="F7" s="47" t="s">
        <v>2</v>
      </c>
      <c r="G7" s="254"/>
      <c r="H7" s="263" t="s">
        <v>2</v>
      </c>
      <c r="I7" s="670">
        <f>B7+G7</f>
        <v>0</v>
      </c>
      <c r="J7" s="652" t="s">
        <v>2</v>
      </c>
      <c r="K7" s="44"/>
      <c r="L7" s="256">
        <v>1</v>
      </c>
      <c r="M7" s="282" t="s">
        <v>83</v>
      </c>
      <c r="N7" s="48" t="s">
        <v>31</v>
      </c>
      <c r="O7" s="49"/>
      <c r="P7" s="50" t="s">
        <v>15</v>
      </c>
      <c r="Q7" s="50"/>
      <c r="R7" s="50" t="s">
        <v>22</v>
      </c>
      <c r="S7" s="50"/>
      <c r="T7" s="47" t="s">
        <v>19</v>
      </c>
      <c r="U7" s="282" t="s">
        <v>85</v>
      </c>
      <c r="V7" s="254"/>
      <c r="W7" s="263" t="s">
        <v>2</v>
      </c>
      <c r="X7" s="285" t="s">
        <v>4</v>
      </c>
      <c r="Y7" s="662"/>
      <c r="Z7" s="663"/>
      <c r="AA7" s="663"/>
      <c r="AB7" s="663"/>
      <c r="AC7" s="664"/>
      <c r="AD7" s="282" t="s">
        <v>9</v>
      </c>
      <c r="AE7" s="45" t="s">
        <v>31</v>
      </c>
      <c r="AF7" s="46"/>
      <c r="AG7" s="50" t="s">
        <v>15</v>
      </c>
      <c r="AH7" s="51"/>
      <c r="AI7" s="47" t="s">
        <v>23</v>
      </c>
      <c r="AJ7" s="282" t="s">
        <v>84</v>
      </c>
      <c r="AK7" s="668"/>
      <c r="AL7" s="263"/>
      <c r="AM7" s="254">
        <f>N11+V7+Y11+AE10+AE11+AE8+AK11</f>
        <v>0</v>
      </c>
      <c r="AN7" s="263" t="s">
        <v>2</v>
      </c>
      <c r="AO7" s="254">
        <f>B7</f>
        <v>0</v>
      </c>
      <c r="AP7" s="652" t="s">
        <v>2</v>
      </c>
    </row>
    <row r="8" spans="1:42" ht="26.25" customHeight="1" x14ac:dyDescent="0.15">
      <c r="A8" s="227"/>
      <c r="B8" s="261"/>
      <c r="C8" s="264"/>
      <c r="D8" s="52" t="s">
        <v>0</v>
      </c>
      <c r="E8" s="53"/>
      <c r="F8" s="54" t="s">
        <v>2</v>
      </c>
      <c r="G8" s="261"/>
      <c r="H8" s="264"/>
      <c r="I8" s="671"/>
      <c r="J8" s="653"/>
      <c r="K8" s="44"/>
      <c r="L8" s="243"/>
      <c r="M8" s="283"/>
      <c r="N8" s="55" t="s">
        <v>31</v>
      </c>
      <c r="O8" s="56"/>
      <c r="P8" s="57" t="s">
        <v>15</v>
      </c>
      <c r="Q8" s="57"/>
      <c r="R8" s="57" t="s">
        <v>22</v>
      </c>
      <c r="S8" s="57"/>
      <c r="T8" s="54" t="s">
        <v>19</v>
      </c>
      <c r="U8" s="283"/>
      <c r="V8" s="261"/>
      <c r="W8" s="264"/>
      <c r="X8" s="281"/>
      <c r="Y8" s="665"/>
      <c r="Z8" s="666"/>
      <c r="AA8" s="666"/>
      <c r="AB8" s="666"/>
      <c r="AC8" s="667"/>
      <c r="AD8" s="655"/>
      <c r="AE8" s="274">
        <f>AF7*AH7</f>
        <v>0</v>
      </c>
      <c r="AF8" s="275"/>
      <c r="AG8" s="275"/>
      <c r="AH8" s="275"/>
      <c r="AI8" s="58" t="s">
        <v>2</v>
      </c>
      <c r="AJ8" s="655"/>
      <c r="AK8" s="669"/>
      <c r="AL8" s="657"/>
      <c r="AM8" s="261"/>
      <c r="AN8" s="264"/>
      <c r="AO8" s="261"/>
      <c r="AP8" s="653"/>
    </row>
    <row r="9" spans="1:42" ht="26.25" customHeight="1" x14ac:dyDescent="0.15">
      <c r="A9" s="227"/>
      <c r="B9" s="261"/>
      <c r="C9" s="264"/>
      <c r="D9" s="52" t="s">
        <v>40</v>
      </c>
      <c r="E9" s="53"/>
      <c r="F9" s="54" t="s">
        <v>2</v>
      </c>
      <c r="G9" s="261"/>
      <c r="H9" s="264"/>
      <c r="I9" s="671"/>
      <c r="J9" s="653"/>
      <c r="K9" s="44"/>
      <c r="L9" s="243"/>
      <c r="M9" s="283"/>
      <c r="N9" s="55" t="s">
        <v>31</v>
      </c>
      <c r="O9" s="56"/>
      <c r="P9" s="57" t="s">
        <v>15</v>
      </c>
      <c r="Q9" s="57"/>
      <c r="R9" s="57" t="s">
        <v>22</v>
      </c>
      <c r="S9" s="57"/>
      <c r="T9" s="54" t="s">
        <v>19</v>
      </c>
      <c r="U9" s="283"/>
      <c r="V9" s="261"/>
      <c r="W9" s="264"/>
      <c r="X9" s="281" t="s">
        <v>83</v>
      </c>
      <c r="Y9" s="293" t="s">
        <v>32</v>
      </c>
      <c r="Z9" s="661"/>
      <c r="AA9" s="295" t="s">
        <v>33</v>
      </c>
      <c r="AB9" s="295"/>
      <c r="AC9" s="296" t="s">
        <v>16</v>
      </c>
      <c r="AD9" s="282" t="s">
        <v>10</v>
      </c>
      <c r="AE9" s="45" t="s">
        <v>31</v>
      </c>
      <c r="AF9" s="46"/>
      <c r="AG9" s="50" t="s">
        <v>15</v>
      </c>
      <c r="AH9" s="59"/>
      <c r="AI9" s="47" t="s">
        <v>43</v>
      </c>
      <c r="AJ9" s="282" t="s">
        <v>24</v>
      </c>
      <c r="AK9" s="668"/>
      <c r="AL9" s="263"/>
      <c r="AM9" s="261"/>
      <c r="AN9" s="264"/>
      <c r="AO9" s="261"/>
      <c r="AP9" s="653"/>
    </row>
    <row r="10" spans="1:42" ht="26.25" customHeight="1" x14ac:dyDescent="0.15">
      <c r="A10" s="227"/>
      <c r="B10" s="261"/>
      <c r="C10" s="264"/>
      <c r="D10" s="52" t="s">
        <v>6</v>
      </c>
      <c r="E10" s="53"/>
      <c r="F10" s="54" t="s">
        <v>2</v>
      </c>
      <c r="G10" s="261"/>
      <c r="H10" s="264"/>
      <c r="I10" s="671"/>
      <c r="J10" s="653"/>
      <c r="K10" s="44"/>
      <c r="L10" s="243"/>
      <c r="M10" s="284"/>
      <c r="N10" s="55" t="s">
        <v>31</v>
      </c>
      <c r="O10" s="56"/>
      <c r="P10" s="57" t="s">
        <v>15</v>
      </c>
      <c r="Q10" s="57"/>
      <c r="R10" s="57" t="s">
        <v>22</v>
      </c>
      <c r="S10" s="57"/>
      <c r="T10" s="54" t="s">
        <v>19</v>
      </c>
      <c r="U10" s="283"/>
      <c r="V10" s="261"/>
      <c r="W10" s="264"/>
      <c r="X10" s="281"/>
      <c r="Y10" s="293"/>
      <c r="Z10" s="661"/>
      <c r="AA10" s="295"/>
      <c r="AB10" s="295"/>
      <c r="AC10" s="296"/>
      <c r="AD10" s="283"/>
      <c r="AE10" s="274">
        <f>AF9*AH9</f>
        <v>0</v>
      </c>
      <c r="AF10" s="275"/>
      <c r="AG10" s="275"/>
      <c r="AH10" s="275"/>
      <c r="AI10" s="58" t="s">
        <v>2</v>
      </c>
      <c r="AJ10" s="655"/>
      <c r="AK10" s="669"/>
      <c r="AL10" s="657"/>
      <c r="AM10" s="261"/>
      <c r="AN10" s="264"/>
      <c r="AO10" s="261"/>
      <c r="AP10" s="653"/>
    </row>
    <row r="11" spans="1:42" ht="26.25" customHeight="1" x14ac:dyDescent="0.15">
      <c r="A11" s="227"/>
      <c r="B11" s="261"/>
      <c r="C11" s="264"/>
      <c r="D11" s="52" t="s">
        <v>50</v>
      </c>
      <c r="E11" s="53"/>
      <c r="F11" s="54" t="s">
        <v>2</v>
      </c>
      <c r="G11" s="261"/>
      <c r="H11" s="264"/>
      <c r="I11" s="671"/>
      <c r="J11" s="653"/>
      <c r="K11" s="44"/>
      <c r="L11" s="243"/>
      <c r="M11" s="283" t="s">
        <v>8</v>
      </c>
      <c r="N11" s="314">
        <f>(O7*Q7*S7)+(O8*Q8*S8)+(O9*Q9*S9)+(O10*Q10*S10)</f>
        <v>0</v>
      </c>
      <c r="O11" s="315"/>
      <c r="P11" s="315"/>
      <c r="Q11" s="315"/>
      <c r="R11" s="315"/>
      <c r="S11" s="315"/>
      <c r="T11" s="296" t="s">
        <v>2</v>
      </c>
      <c r="U11" s="283"/>
      <c r="V11" s="261"/>
      <c r="W11" s="264"/>
      <c r="X11" s="281" t="s">
        <v>82</v>
      </c>
      <c r="Y11" s="314">
        <f>Z9*AB9</f>
        <v>0</v>
      </c>
      <c r="Z11" s="315"/>
      <c r="AA11" s="315"/>
      <c r="AB11" s="315"/>
      <c r="AC11" s="296" t="s">
        <v>2</v>
      </c>
      <c r="AD11" s="282" t="s">
        <v>5</v>
      </c>
      <c r="AE11" s="673"/>
      <c r="AF11" s="674"/>
      <c r="AG11" s="674"/>
      <c r="AH11" s="674"/>
      <c r="AI11" s="263" t="s">
        <v>2</v>
      </c>
      <c r="AJ11" s="282" t="s">
        <v>34</v>
      </c>
      <c r="AK11" s="254"/>
      <c r="AL11" s="263" t="s">
        <v>2</v>
      </c>
      <c r="AM11" s="261"/>
      <c r="AN11" s="264"/>
      <c r="AO11" s="261"/>
      <c r="AP11" s="653"/>
    </row>
    <row r="12" spans="1:42" ht="26.25" customHeight="1" x14ac:dyDescent="0.15">
      <c r="A12" s="228"/>
      <c r="B12" s="656"/>
      <c r="C12" s="657"/>
      <c r="D12" s="60" t="s">
        <v>41</v>
      </c>
      <c r="E12" s="61"/>
      <c r="F12" s="58" t="s">
        <v>2</v>
      </c>
      <c r="G12" s="656"/>
      <c r="H12" s="657"/>
      <c r="I12" s="672"/>
      <c r="J12" s="654"/>
      <c r="K12" s="44"/>
      <c r="L12" s="243"/>
      <c r="M12" s="655"/>
      <c r="N12" s="274"/>
      <c r="O12" s="275"/>
      <c r="P12" s="275"/>
      <c r="Q12" s="275"/>
      <c r="R12" s="275"/>
      <c r="S12" s="275"/>
      <c r="T12" s="316"/>
      <c r="U12" s="655"/>
      <c r="V12" s="656"/>
      <c r="W12" s="657"/>
      <c r="X12" s="313"/>
      <c r="Y12" s="274"/>
      <c r="Z12" s="275"/>
      <c r="AA12" s="275"/>
      <c r="AB12" s="275"/>
      <c r="AC12" s="316"/>
      <c r="AD12" s="655"/>
      <c r="AE12" s="675"/>
      <c r="AF12" s="676"/>
      <c r="AG12" s="676"/>
      <c r="AH12" s="676"/>
      <c r="AI12" s="657"/>
      <c r="AJ12" s="655"/>
      <c r="AK12" s="656"/>
      <c r="AL12" s="657"/>
      <c r="AM12" s="656"/>
      <c r="AN12" s="264"/>
      <c r="AO12" s="261"/>
      <c r="AP12" s="653"/>
    </row>
    <row r="13" spans="1:42" ht="26.25" customHeight="1" x14ac:dyDescent="0.15">
      <c r="A13" s="248">
        <v>2</v>
      </c>
      <c r="B13" s="254">
        <f>SUM(E13:E18)</f>
        <v>0</v>
      </c>
      <c r="C13" s="263" t="s">
        <v>2</v>
      </c>
      <c r="D13" s="45" t="s">
        <v>7</v>
      </c>
      <c r="E13" s="46"/>
      <c r="F13" s="47" t="s">
        <v>2</v>
      </c>
      <c r="G13" s="254"/>
      <c r="H13" s="263" t="s">
        <v>2</v>
      </c>
      <c r="I13" s="670">
        <f>B13+G13</f>
        <v>0</v>
      </c>
      <c r="J13" s="652" t="s">
        <v>2</v>
      </c>
      <c r="K13" s="44"/>
      <c r="L13" s="256">
        <v>2</v>
      </c>
      <c r="M13" s="282" t="s">
        <v>83</v>
      </c>
      <c r="N13" s="48" t="s">
        <v>31</v>
      </c>
      <c r="O13" s="49"/>
      <c r="P13" s="50" t="s">
        <v>15</v>
      </c>
      <c r="Q13" s="50"/>
      <c r="R13" s="50" t="s">
        <v>22</v>
      </c>
      <c r="S13" s="50"/>
      <c r="T13" s="47" t="s">
        <v>19</v>
      </c>
      <c r="U13" s="282" t="s">
        <v>85</v>
      </c>
      <c r="V13" s="254"/>
      <c r="W13" s="263" t="s">
        <v>2</v>
      </c>
      <c r="X13" s="285" t="s">
        <v>4</v>
      </c>
      <c r="Y13" s="662"/>
      <c r="Z13" s="663"/>
      <c r="AA13" s="663"/>
      <c r="AB13" s="663"/>
      <c r="AC13" s="664"/>
      <c r="AD13" s="282" t="s">
        <v>9</v>
      </c>
      <c r="AE13" s="45" t="s">
        <v>31</v>
      </c>
      <c r="AF13" s="46"/>
      <c r="AG13" s="50" t="s">
        <v>15</v>
      </c>
      <c r="AH13" s="51"/>
      <c r="AI13" s="47" t="s">
        <v>23</v>
      </c>
      <c r="AJ13" s="282" t="s">
        <v>84</v>
      </c>
      <c r="AK13" s="668"/>
      <c r="AL13" s="263"/>
      <c r="AM13" s="254">
        <f>N17+V13+Y17+AE16+AE17+AE14+AK17</f>
        <v>0</v>
      </c>
      <c r="AN13" s="263" t="s">
        <v>2</v>
      </c>
      <c r="AO13" s="254">
        <f>B13</f>
        <v>0</v>
      </c>
      <c r="AP13" s="652" t="s">
        <v>2</v>
      </c>
    </row>
    <row r="14" spans="1:42" ht="26.25" customHeight="1" x14ac:dyDescent="0.15">
      <c r="A14" s="227"/>
      <c r="B14" s="261"/>
      <c r="C14" s="264"/>
      <c r="D14" s="52" t="s">
        <v>0</v>
      </c>
      <c r="E14" s="53"/>
      <c r="F14" s="54" t="s">
        <v>2</v>
      </c>
      <c r="G14" s="261"/>
      <c r="H14" s="264"/>
      <c r="I14" s="671"/>
      <c r="J14" s="653"/>
      <c r="K14" s="44"/>
      <c r="L14" s="243"/>
      <c r="M14" s="283"/>
      <c r="N14" s="55" t="s">
        <v>31</v>
      </c>
      <c r="O14" s="56"/>
      <c r="P14" s="57" t="s">
        <v>15</v>
      </c>
      <c r="Q14" s="57"/>
      <c r="R14" s="57" t="s">
        <v>22</v>
      </c>
      <c r="S14" s="57"/>
      <c r="T14" s="54" t="s">
        <v>19</v>
      </c>
      <c r="U14" s="283"/>
      <c r="V14" s="261"/>
      <c r="W14" s="264"/>
      <c r="X14" s="281"/>
      <c r="Y14" s="665"/>
      <c r="Z14" s="666"/>
      <c r="AA14" s="666"/>
      <c r="AB14" s="666"/>
      <c r="AC14" s="667"/>
      <c r="AD14" s="655"/>
      <c r="AE14" s="274">
        <f>AF13*AH13</f>
        <v>0</v>
      </c>
      <c r="AF14" s="275"/>
      <c r="AG14" s="275"/>
      <c r="AH14" s="275"/>
      <c r="AI14" s="58" t="s">
        <v>2</v>
      </c>
      <c r="AJ14" s="655"/>
      <c r="AK14" s="669"/>
      <c r="AL14" s="657"/>
      <c r="AM14" s="261"/>
      <c r="AN14" s="264"/>
      <c r="AO14" s="261"/>
      <c r="AP14" s="653"/>
    </row>
    <row r="15" spans="1:42" ht="26.25" customHeight="1" x14ac:dyDescent="0.15">
      <c r="A15" s="227"/>
      <c r="B15" s="261"/>
      <c r="C15" s="264"/>
      <c r="D15" s="52" t="s">
        <v>40</v>
      </c>
      <c r="E15" s="53"/>
      <c r="F15" s="54" t="s">
        <v>2</v>
      </c>
      <c r="G15" s="261"/>
      <c r="H15" s="264"/>
      <c r="I15" s="671"/>
      <c r="J15" s="653"/>
      <c r="K15" s="44"/>
      <c r="L15" s="243"/>
      <c r="M15" s="283"/>
      <c r="N15" s="55" t="s">
        <v>31</v>
      </c>
      <c r="O15" s="56"/>
      <c r="P15" s="57" t="s">
        <v>15</v>
      </c>
      <c r="Q15" s="57"/>
      <c r="R15" s="57" t="s">
        <v>22</v>
      </c>
      <c r="S15" s="57"/>
      <c r="T15" s="54" t="s">
        <v>19</v>
      </c>
      <c r="U15" s="283"/>
      <c r="V15" s="261"/>
      <c r="W15" s="264"/>
      <c r="X15" s="281" t="s">
        <v>83</v>
      </c>
      <c r="Y15" s="293" t="s">
        <v>32</v>
      </c>
      <c r="Z15" s="661"/>
      <c r="AA15" s="295" t="s">
        <v>33</v>
      </c>
      <c r="AB15" s="295"/>
      <c r="AC15" s="296" t="s">
        <v>16</v>
      </c>
      <c r="AD15" s="282" t="s">
        <v>10</v>
      </c>
      <c r="AE15" s="45" t="s">
        <v>31</v>
      </c>
      <c r="AF15" s="46"/>
      <c r="AG15" s="50" t="s">
        <v>15</v>
      </c>
      <c r="AH15" s="59"/>
      <c r="AI15" s="47" t="s">
        <v>43</v>
      </c>
      <c r="AJ15" s="282" t="s">
        <v>24</v>
      </c>
      <c r="AK15" s="668"/>
      <c r="AL15" s="263"/>
      <c r="AM15" s="261"/>
      <c r="AN15" s="264"/>
      <c r="AO15" s="261"/>
      <c r="AP15" s="653"/>
    </row>
    <row r="16" spans="1:42" ht="26.25" customHeight="1" x14ac:dyDescent="0.15">
      <c r="A16" s="227"/>
      <c r="B16" s="261"/>
      <c r="C16" s="264"/>
      <c r="D16" s="52" t="s">
        <v>6</v>
      </c>
      <c r="E16" s="53"/>
      <c r="F16" s="54" t="s">
        <v>2</v>
      </c>
      <c r="G16" s="261"/>
      <c r="H16" s="264"/>
      <c r="I16" s="671"/>
      <c r="J16" s="653"/>
      <c r="K16" s="44"/>
      <c r="L16" s="243"/>
      <c r="M16" s="284"/>
      <c r="N16" s="55" t="s">
        <v>31</v>
      </c>
      <c r="O16" s="56"/>
      <c r="P16" s="57" t="s">
        <v>15</v>
      </c>
      <c r="Q16" s="57"/>
      <c r="R16" s="57" t="s">
        <v>22</v>
      </c>
      <c r="S16" s="57"/>
      <c r="T16" s="54" t="s">
        <v>19</v>
      </c>
      <c r="U16" s="283"/>
      <c r="V16" s="261"/>
      <c r="W16" s="264"/>
      <c r="X16" s="281"/>
      <c r="Y16" s="293"/>
      <c r="Z16" s="661"/>
      <c r="AA16" s="295"/>
      <c r="AB16" s="295"/>
      <c r="AC16" s="296"/>
      <c r="AD16" s="283"/>
      <c r="AE16" s="274">
        <f>AF15*AH15</f>
        <v>0</v>
      </c>
      <c r="AF16" s="275"/>
      <c r="AG16" s="275"/>
      <c r="AH16" s="275"/>
      <c r="AI16" s="58" t="s">
        <v>2</v>
      </c>
      <c r="AJ16" s="655"/>
      <c r="AK16" s="669"/>
      <c r="AL16" s="657"/>
      <c r="AM16" s="261"/>
      <c r="AN16" s="264"/>
      <c r="AO16" s="261"/>
      <c r="AP16" s="653"/>
    </row>
    <row r="17" spans="1:42" ht="26.25" customHeight="1" x14ac:dyDescent="0.15">
      <c r="A17" s="227"/>
      <c r="B17" s="261"/>
      <c r="C17" s="264"/>
      <c r="D17" s="52" t="s">
        <v>50</v>
      </c>
      <c r="E17" s="53"/>
      <c r="F17" s="54" t="s">
        <v>2</v>
      </c>
      <c r="G17" s="261"/>
      <c r="H17" s="264"/>
      <c r="I17" s="671"/>
      <c r="J17" s="653"/>
      <c r="K17" s="44"/>
      <c r="L17" s="243"/>
      <c r="M17" s="283" t="s">
        <v>8</v>
      </c>
      <c r="N17" s="314">
        <f>(O13*Q13*S13)+(O14*Q14*S14)+(O15*Q15*S15)+(O16*Q16*S16)</f>
        <v>0</v>
      </c>
      <c r="O17" s="315"/>
      <c r="P17" s="315"/>
      <c r="Q17" s="315"/>
      <c r="R17" s="315"/>
      <c r="S17" s="315"/>
      <c r="T17" s="296" t="s">
        <v>2</v>
      </c>
      <c r="U17" s="283"/>
      <c r="V17" s="261"/>
      <c r="W17" s="264"/>
      <c r="X17" s="281" t="s">
        <v>82</v>
      </c>
      <c r="Y17" s="314">
        <f>Z15*AB15</f>
        <v>0</v>
      </c>
      <c r="Z17" s="315"/>
      <c r="AA17" s="315"/>
      <c r="AB17" s="315"/>
      <c r="AC17" s="296" t="s">
        <v>2</v>
      </c>
      <c r="AD17" s="282" t="s">
        <v>5</v>
      </c>
      <c r="AE17" s="673"/>
      <c r="AF17" s="674"/>
      <c r="AG17" s="674"/>
      <c r="AH17" s="674"/>
      <c r="AI17" s="263" t="s">
        <v>2</v>
      </c>
      <c r="AJ17" s="282" t="s">
        <v>34</v>
      </c>
      <c r="AK17" s="254"/>
      <c r="AL17" s="263" t="s">
        <v>2</v>
      </c>
      <c r="AM17" s="261"/>
      <c r="AN17" s="264"/>
      <c r="AO17" s="261"/>
      <c r="AP17" s="653"/>
    </row>
    <row r="18" spans="1:42" ht="26.25" customHeight="1" x14ac:dyDescent="0.15">
      <c r="A18" s="228"/>
      <c r="B18" s="656"/>
      <c r="C18" s="657"/>
      <c r="D18" s="60" t="s">
        <v>41</v>
      </c>
      <c r="E18" s="61"/>
      <c r="F18" s="58" t="s">
        <v>2</v>
      </c>
      <c r="G18" s="656"/>
      <c r="H18" s="657"/>
      <c r="I18" s="672"/>
      <c r="J18" s="654"/>
      <c r="K18" s="44"/>
      <c r="L18" s="243"/>
      <c r="M18" s="655"/>
      <c r="N18" s="274"/>
      <c r="O18" s="275"/>
      <c r="P18" s="275"/>
      <c r="Q18" s="275"/>
      <c r="R18" s="275"/>
      <c r="S18" s="275"/>
      <c r="T18" s="316"/>
      <c r="U18" s="655"/>
      <c r="V18" s="656"/>
      <c r="W18" s="657"/>
      <c r="X18" s="313"/>
      <c r="Y18" s="274"/>
      <c r="Z18" s="275"/>
      <c r="AA18" s="275"/>
      <c r="AB18" s="275"/>
      <c r="AC18" s="316"/>
      <c r="AD18" s="655"/>
      <c r="AE18" s="675"/>
      <c r="AF18" s="676"/>
      <c r="AG18" s="676"/>
      <c r="AH18" s="676"/>
      <c r="AI18" s="657"/>
      <c r="AJ18" s="655"/>
      <c r="AK18" s="656"/>
      <c r="AL18" s="657"/>
      <c r="AM18" s="261"/>
      <c r="AN18" s="264"/>
      <c r="AO18" s="261"/>
      <c r="AP18" s="653"/>
    </row>
    <row r="19" spans="1:42" ht="26.25" customHeight="1" x14ac:dyDescent="0.15">
      <c r="A19" s="248">
        <v>3</v>
      </c>
      <c r="B19" s="254">
        <f>SUM(E19:E24)</f>
        <v>0</v>
      </c>
      <c r="C19" s="263" t="s">
        <v>2</v>
      </c>
      <c r="D19" s="45" t="s">
        <v>7</v>
      </c>
      <c r="E19" s="46"/>
      <c r="F19" s="47" t="s">
        <v>2</v>
      </c>
      <c r="G19" s="254"/>
      <c r="H19" s="263" t="s">
        <v>2</v>
      </c>
      <c r="I19" s="670">
        <f>B19+G19</f>
        <v>0</v>
      </c>
      <c r="J19" s="652" t="s">
        <v>2</v>
      </c>
      <c r="K19" s="44"/>
      <c r="L19" s="256">
        <v>3</v>
      </c>
      <c r="M19" s="282" t="s">
        <v>83</v>
      </c>
      <c r="N19" s="48" t="s">
        <v>31</v>
      </c>
      <c r="O19" s="49"/>
      <c r="P19" s="50" t="s">
        <v>15</v>
      </c>
      <c r="Q19" s="50"/>
      <c r="R19" s="50" t="s">
        <v>22</v>
      </c>
      <c r="S19" s="50"/>
      <c r="T19" s="47" t="s">
        <v>19</v>
      </c>
      <c r="U19" s="282" t="s">
        <v>85</v>
      </c>
      <c r="V19" s="254"/>
      <c r="W19" s="263" t="s">
        <v>2</v>
      </c>
      <c r="X19" s="285" t="s">
        <v>4</v>
      </c>
      <c r="Y19" s="662"/>
      <c r="Z19" s="663"/>
      <c r="AA19" s="663"/>
      <c r="AB19" s="663"/>
      <c r="AC19" s="664"/>
      <c r="AD19" s="282" t="s">
        <v>9</v>
      </c>
      <c r="AE19" s="45" t="s">
        <v>31</v>
      </c>
      <c r="AF19" s="46"/>
      <c r="AG19" s="50" t="s">
        <v>15</v>
      </c>
      <c r="AH19" s="51"/>
      <c r="AI19" s="47" t="s">
        <v>23</v>
      </c>
      <c r="AJ19" s="282" t="s">
        <v>84</v>
      </c>
      <c r="AK19" s="668"/>
      <c r="AL19" s="263"/>
      <c r="AM19" s="254">
        <f>N23+V19+Y23+AE22+AE23+AE20+AK23</f>
        <v>0</v>
      </c>
      <c r="AN19" s="263" t="s">
        <v>2</v>
      </c>
      <c r="AO19" s="254">
        <f>B19</f>
        <v>0</v>
      </c>
      <c r="AP19" s="652" t="s">
        <v>2</v>
      </c>
    </row>
    <row r="20" spans="1:42" ht="26.25" customHeight="1" x14ac:dyDescent="0.15">
      <c r="A20" s="227"/>
      <c r="B20" s="261"/>
      <c r="C20" s="264"/>
      <c r="D20" s="52" t="s">
        <v>0</v>
      </c>
      <c r="E20" s="53"/>
      <c r="F20" s="54" t="s">
        <v>2</v>
      </c>
      <c r="G20" s="261"/>
      <c r="H20" s="264"/>
      <c r="I20" s="671"/>
      <c r="J20" s="653"/>
      <c r="K20" s="44"/>
      <c r="L20" s="243"/>
      <c r="M20" s="283"/>
      <c r="N20" s="55" t="s">
        <v>31</v>
      </c>
      <c r="O20" s="56"/>
      <c r="P20" s="57" t="s">
        <v>15</v>
      </c>
      <c r="Q20" s="57"/>
      <c r="R20" s="57" t="s">
        <v>22</v>
      </c>
      <c r="S20" s="57"/>
      <c r="T20" s="54" t="s">
        <v>19</v>
      </c>
      <c r="U20" s="283"/>
      <c r="V20" s="261"/>
      <c r="W20" s="264"/>
      <c r="X20" s="281"/>
      <c r="Y20" s="665"/>
      <c r="Z20" s="666"/>
      <c r="AA20" s="666"/>
      <c r="AB20" s="666"/>
      <c r="AC20" s="667"/>
      <c r="AD20" s="655"/>
      <c r="AE20" s="274">
        <f>AF19*AH19</f>
        <v>0</v>
      </c>
      <c r="AF20" s="275"/>
      <c r="AG20" s="275"/>
      <c r="AH20" s="275"/>
      <c r="AI20" s="58" t="s">
        <v>2</v>
      </c>
      <c r="AJ20" s="655"/>
      <c r="AK20" s="669"/>
      <c r="AL20" s="657"/>
      <c r="AM20" s="261"/>
      <c r="AN20" s="264"/>
      <c r="AO20" s="261"/>
      <c r="AP20" s="653"/>
    </row>
    <row r="21" spans="1:42" ht="26.25" customHeight="1" x14ac:dyDescent="0.15">
      <c r="A21" s="227"/>
      <c r="B21" s="261"/>
      <c r="C21" s="264"/>
      <c r="D21" s="52" t="s">
        <v>40</v>
      </c>
      <c r="E21" s="53"/>
      <c r="F21" s="54" t="s">
        <v>2</v>
      </c>
      <c r="G21" s="261"/>
      <c r="H21" s="264"/>
      <c r="I21" s="671"/>
      <c r="J21" s="653"/>
      <c r="K21" s="44"/>
      <c r="L21" s="243"/>
      <c r="M21" s="283"/>
      <c r="N21" s="55" t="s">
        <v>31</v>
      </c>
      <c r="O21" s="56"/>
      <c r="P21" s="57" t="s">
        <v>15</v>
      </c>
      <c r="Q21" s="57"/>
      <c r="R21" s="57" t="s">
        <v>22</v>
      </c>
      <c r="S21" s="57"/>
      <c r="T21" s="54" t="s">
        <v>19</v>
      </c>
      <c r="U21" s="283"/>
      <c r="V21" s="261"/>
      <c r="W21" s="264"/>
      <c r="X21" s="281" t="s">
        <v>83</v>
      </c>
      <c r="Y21" s="293" t="s">
        <v>32</v>
      </c>
      <c r="Z21" s="661"/>
      <c r="AA21" s="295" t="s">
        <v>33</v>
      </c>
      <c r="AB21" s="295"/>
      <c r="AC21" s="296" t="s">
        <v>16</v>
      </c>
      <c r="AD21" s="282" t="s">
        <v>10</v>
      </c>
      <c r="AE21" s="45" t="s">
        <v>31</v>
      </c>
      <c r="AF21" s="46"/>
      <c r="AG21" s="50" t="s">
        <v>15</v>
      </c>
      <c r="AH21" s="59"/>
      <c r="AI21" s="47" t="s">
        <v>43</v>
      </c>
      <c r="AJ21" s="282" t="s">
        <v>24</v>
      </c>
      <c r="AK21" s="668"/>
      <c r="AL21" s="263"/>
      <c r="AM21" s="261"/>
      <c r="AN21" s="264"/>
      <c r="AO21" s="261"/>
      <c r="AP21" s="653"/>
    </row>
    <row r="22" spans="1:42" ht="26.25" customHeight="1" x14ac:dyDescent="0.15">
      <c r="A22" s="227"/>
      <c r="B22" s="261"/>
      <c r="C22" s="264"/>
      <c r="D22" s="52" t="s">
        <v>6</v>
      </c>
      <c r="E22" s="53"/>
      <c r="F22" s="54" t="s">
        <v>2</v>
      </c>
      <c r="G22" s="261"/>
      <c r="H22" s="264"/>
      <c r="I22" s="671"/>
      <c r="J22" s="653"/>
      <c r="K22" s="44"/>
      <c r="L22" s="243"/>
      <c r="M22" s="284"/>
      <c r="N22" s="55" t="s">
        <v>31</v>
      </c>
      <c r="O22" s="56"/>
      <c r="P22" s="57" t="s">
        <v>15</v>
      </c>
      <c r="Q22" s="57"/>
      <c r="R22" s="57" t="s">
        <v>22</v>
      </c>
      <c r="S22" s="57"/>
      <c r="T22" s="54" t="s">
        <v>19</v>
      </c>
      <c r="U22" s="283"/>
      <c r="V22" s="261"/>
      <c r="W22" s="264"/>
      <c r="X22" s="281"/>
      <c r="Y22" s="293"/>
      <c r="Z22" s="661"/>
      <c r="AA22" s="295"/>
      <c r="AB22" s="295"/>
      <c r="AC22" s="296"/>
      <c r="AD22" s="283"/>
      <c r="AE22" s="274">
        <f>AF21*AH21</f>
        <v>0</v>
      </c>
      <c r="AF22" s="275"/>
      <c r="AG22" s="275"/>
      <c r="AH22" s="275"/>
      <c r="AI22" s="58" t="s">
        <v>2</v>
      </c>
      <c r="AJ22" s="655"/>
      <c r="AK22" s="669"/>
      <c r="AL22" s="657"/>
      <c r="AM22" s="261"/>
      <c r="AN22" s="264"/>
      <c r="AO22" s="261"/>
      <c r="AP22" s="653"/>
    </row>
    <row r="23" spans="1:42" ht="26.25" customHeight="1" x14ac:dyDescent="0.15">
      <c r="A23" s="227"/>
      <c r="B23" s="261"/>
      <c r="C23" s="264"/>
      <c r="D23" s="52" t="s">
        <v>50</v>
      </c>
      <c r="E23" s="53"/>
      <c r="F23" s="54" t="s">
        <v>2</v>
      </c>
      <c r="G23" s="261"/>
      <c r="H23" s="264"/>
      <c r="I23" s="671"/>
      <c r="J23" s="653"/>
      <c r="K23" s="44"/>
      <c r="L23" s="243"/>
      <c r="M23" s="283" t="s">
        <v>8</v>
      </c>
      <c r="N23" s="314">
        <f>(O19*Q19*S19)+(O20*Q20*S20)+(O21*Q21*S21)+(O22*Q22*S22)</f>
        <v>0</v>
      </c>
      <c r="O23" s="315"/>
      <c r="P23" s="315"/>
      <c r="Q23" s="315"/>
      <c r="R23" s="315"/>
      <c r="S23" s="315"/>
      <c r="T23" s="296" t="s">
        <v>2</v>
      </c>
      <c r="U23" s="283"/>
      <c r="V23" s="261"/>
      <c r="W23" s="264"/>
      <c r="X23" s="281" t="s">
        <v>82</v>
      </c>
      <c r="Y23" s="314">
        <f>Z21*AB21</f>
        <v>0</v>
      </c>
      <c r="Z23" s="315"/>
      <c r="AA23" s="315"/>
      <c r="AB23" s="315"/>
      <c r="AC23" s="296" t="s">
        <v>2</v>
      </c>
      <c r="AD23" s="282" t="s">
        <v>5</v>
      </c>
      <c r="AE23" s="673"/>
      <c r="AF23" s="674"/>
      <c r="AG23" s="674"/>
      <c r="AH23" s="674"/>
      <c r="AI23" s="263" t="s">
        <v>2</v>
      </c>
      <c r="AJ23" s="282" t="s">
        <v>34</v>
      </c>
      <c r="AK23" s="254"/>
      <c r="AL23" s="263" t="s">
        <v>2</v>
      </c>
      <c r="AM23" s="261"/>
      <c r="AN23" s="264"/>
      <c r="AO23" s="261"/>
      <c r="AP23" s="653"/>
    </row>
    <row r="24" spans="1:42" ht="26.25" customHeight="1" x14ac:dyDescent="0.15">
      <c r="A24" s="228"/>
      <c r="B24" s="656"/>
      <c r="C24" s="657"/>
      <c r="D24" s="60" t="s">
        <v>41</v>
      </c>
      <c r="E24" s="61"/>
      <c r="F24" s="58" t="s">
        <v>2</v>
      </c>
      <c r="G24" s="656"/>
      <c r="H24" s="657"/>
      <c r="I24" s="672"/>
      <c r="J24" s="654"/>
      <c r="K24" s="44"/>
      <c r="L24" s="243"/>
      <c r="M24" s="655"/>
      <c r="N24" s="274"/>
      <c r="O24" s="275"/>
      <c r="P24" s="275"/>
      <c r="Q24" s="275"/>
      <c r="R24" s="275"/>
      <c r="S24" s="275"/>
      <c r="T24" s="316"/>
      <c r="U24" s="655"/>
      <c r="V24" s="656"/>
      <c r="W24" s="657"/>
      <c r="X24" s="313"/>
      <c r="Y24" s="274"/>
      <c r="Z24" s="275"/>
      <c r="AA24" s="275"/>
      <c r="AB24" s="275"/>
      <c r="AC24" s="316"/>
      <c r="AD24" s="655"/>
      <c r="AE24" s="675"/>
      <c r="AF24" s="676"/>
      <c r="AG24" s="676"/>
      <c r="AH24" s="676"/>
      <c r="AI24" s="657"/>
      <c r="AJ24" s="655"/>
      <c r="AK24" s="656"/>
      <c r="AL24" s="657"/>
      <c r="AM24" s="261"/>
      <c r="AN24" s="264"/>
      <c r="AO24" s="261"/>
      <c r="AP24" s="653"/>
    </row>
    <row r="25" spans="1:42" ht="26.25" customHeight="1" x14ac:dyDescent="0.15">
      <c r="A25" s="248">
        <v>4</v>
      </c>
      <c r="B25" s="254">
        <f>SUM(E25:E30)</f>
        <v>0</v>
      </c>
      <c r="C25" s="263" t="s">
        <v>2</v>
      </c>
      <c r="D25" s="45" t="s">
        <v>7</v>
      </c>
      <c r="E25" s="46"/>
      <c r="F25" s="47" t="s">
        <v>2</v>
      </c>
      <c r="G25" s="254"/>
      <c r="H25" s="263" t="s">
        <v>2</v>
      </c>
      <c r="I25" s="670">
        <f>B25+G25</f>
        <v>0</v>
      </c>
      <c r="J25" s="652" t="s">
        <v>2</v>
      </c>
      <c r="K25" s="44"/>
      <c r="L25" s="256">
        <v>4</v>
      </c>
      <c r="M25" s="282" t="s">
        <v>83</v>
      </c>
      <c r="N25" s="48" t="s">
        <v>31</v>
      </c>
      <c r="O25" s="49"/>
      <c r="P25" s="50" t="s">
        <v>15</v>
      </c>
      <c r="Q25" s="50"/>
      <c r="R25" s="50" t="s">
        <v>22</v>
      </c>
      <c r="S25" s="50"/>
      <c r="T25" s="47" t="s">
        <v>19</v>
      </c>
      <c r="U25" s="282" t="s">
        <v>85</v>
      </c>
      <c r="V25" s="254"/>
      <c r="W25" s="263" t="s">
        <v>2</v>
      </c>
      <c r="X25" s="285" t="s">
        <v>4</v>
      </c>
      <c r="Y25" s="662"/>
      <c r="Z25" s="663"/>
      <c r="AA25" s="663"/>
      <c r="AB25" s="663"/>
      <c r="AC25" s="664"/>
      <c r="AD25" s="282" t="s">
        <v>9</v>
      </c>
      <c r="AE25" s="45" t="s">
        <v>31</v>
      </c>
      <c r="AF25" s="46"/>
      <c r="AG25" s="50" t="s">
        <v>15</v>
      </c>
      <c r="AH25" s="51"/>
      <c r="AI25" s="47" t="s">
        <v>23</v>
      </c>
      <c r="AJ25" s="282" t="s">
        <v>84</v>
      </c>
      <c r="AK25" s="668"/>
      <c r="AL25" s="263"/>
      <c r="AM25" s="254">
        <f>N29+V25+Y29+AE28+AE29+AE26+AK29</f>
        <v>0</v>
      </c>
      <c r="AN25" s="263" t="s">
        <v>2</v>
      </c>
      <c r="AO25" s="254">
        <f>B25</f>
        <v>0</v>
      </c>
      <c r="AP25" s="652" t="s">
        <v>2</v>
      </c>
    </row>
    <row r="26" spans="1:42" ht="26.25" customHeight="1" x14ac:dyDescent="0.15">
      <c r="A26" s="227"/>
      <c r="B26" s="261"/>
      <c r="C26" s="264"/>
      <c r="D26" s="52" t="s">
        <v>0</v>
      </c>
      <c r="E26" s="53"/>
      <c r="F26" s="54" t="s">
        <v>2</v>
      </c>
      <c r="G26" s="261"/>
      <c r="H26" s="264"/>
      <c r="I26" s="671"/>
      <c r="J26" s="653"/>
      <c r="K26" s="44"/>
      <c r="L26" s="243"/>
      <c r="M26" s="283"/>
      <c r="N26" s="55" t="s">
        <v>31</v>
      </c>
      <c r="O26" s="56"/>
      <c r="P26" s="57" t="s">
        <v>15</v>
      </c>
      <c r="Q26" s="57"/>
      <c r="R26" s="57" t="s">
        <v>22</v>
      </c>
      <c r="S26" s="57"/>
      <c r="T26" s="54" t="s">
        <v>19</v>
      </c>
      <c r="U26" s="283"/>
      <c r="V26" s="261"/>
      <c r="W26" s="264"/>
      <c r="X26" s="281"/>
      <c r="Y26" s="665"/>
      <c r="Z26" s="666"/>
      <c r="AA26" s="666"/>
      <c r="AB26" s="666"/>
      <c r="AC26" s="667"/>
      <c r="AD26" s="655"/>
      <c r="AE26" s="274">
        <f>AF25*AH25</f>
        <v>0</v>
      </c>
      <c r="AF26" s="275"/>
      <c r="AG26" s="275"/>
      <c r="AH26" s="275"/>
      <c r="AI26" s="58" t="s">
        <v>2</v>
      </c>
      <c r="AJ26" s="655"/>
      <c r="AK26" s="669"/>
      <c r="AL26" s="657"/>
      <c r="AM26" s="261"/>
      <c r="AN26" s="264"/>
      <c r="AO26" s="261"/>
      <c r="AP26" s="653"/>
    </row>
    <row r="27" spans="1:42" ht="26.25" customHeight="1" x14ac:dyDescent="0.15">
      <c r="A27" s="227"/>
      <c r="B27" s="261"/>
      <c r="C27" s="264"/>
      <c r="D27" s="52" t="s">
        <v>40</v>
      </c>
      <c r="E27" s="53"/>
      <c r="F27" s="54" t="s">
        <v>2</v>
      </c>
      <c r="G27" s="261"/>
      <c r="H27" s="264"/>
      <c r="I27" s="671"/>
      <c r="J27" s="653"/>
      <c r="K27" s="44"/>
      <c r="L27" s="243"/>
      <c r="M27" s="283"/>
      <c r="N27" s="55" t="s">
        <v>31</v>
      </c>
      <c r="O27" s="56"/>
      <c r="P27" s="57" t="s">
        <v>15</v>
      </c>
      <c r="Q27" s="57"/>
      <c r="R27" s="57" t="s">
        <v>22</v>
      </c>
      <c r="S27" s="57"/>
      <c r="T27" s="54" t="s">
        <v>19</v>
      </c>
      <c r="U27" s="283"/>
      <c r="V27" s="261"/>
      <c r="W27" s="264"/>
      <c r="X27" s="281" t="s">
        <v>83</v>
      </c>
      <c r="Y27" s="293" t="s">
        <v>32</v>
      </c>
      <c r="Z27" s="661"/>
      <c r="AA27" s="295" t="s">
        <v>33</v>
      </c>
      <c r="AB27" s="295"/>
      <c r="AC27" s="296" t="s">
        <v>16</v>
      </c>
      <c r="AD27" s="282" t="s">
        <v>10</v>
      </c>
      <c r="AE27" s="45" t="s">
        <v>31</v>
      </c>
      <c r="AF27" s="46"/>
      <c r="AG27" s="50" t="s">
        <v>15</v>
      </c>
      <c r="AH27" s="59"/>
      <c r="AI27" s="47" t="s">
        <v>43</v>
      </c>
      <c r="AJ27" s="282" t="s">
        <v>24</v>
      </c>
      <c r="AK27" s="668"/>
      <c r="AL27" s="263"/>
      <c r="AM27" s="261"/>
      <c r="AN27" s="264"/>
      <c r="AO27" s="261"/>
      <c r="AP27" s="653"/>
    </row>
    <row r="28" spans="1:42" ht="26.25" customHeight="1" x14ac:dyDescent="0.15">
      <c r="A28" s="227"/>
      <c r="B28" s="261"/>
      <c r="C28" s="264"/>
      <c r="D28" s="52" t="s">
        <v>6</v>
      </c>
      <c r="E28" s="53"/>
      <c r="F28" s="54" t="s">
        <v>2</v>
      </c>
      <c r="G28" s="261"/>
      <c r="H28" s="264"/>
      <c r="I28" s="671"/>
      <c r="J28" s="653"/>
      <c r="K28" s="44"/>
      <c r="L28" s="243"/>
      <c r="M28" s="284"/>
      <c r="N28" s="55" t="s">
        <v>31</v>
      </c>
      <c r="O28" s="56"/>
      <c r="P28" s="57" t="s">
        <v>15</v>
      </c>
      <c r="Q28" s="57"/>
      <c r="R28" s="57" t="s">
        <v>22</v>
      </c>
      <c r="S28" s="57"/>
      <c r="T28" s="54" t="s">
        <v>19</v>
      </c>
      <c r="U28" s="283"/>
      <c r="V28" s="261"/>
      <c r="W28" s="264"/>
      <c r="X28" s="281"/>
      <c r="Y28" s="293"/>
      <c r="Z28" s="661"/>
      <c r="AA28" s="295"/>
      <c r="AB28" s="295"/>
      <c r="AC28" s="296"/>
      <c r="AD28" s="283"/>
      <c r="AE28" s="274">
        <f>AF27*AH27</f>
        <v>0</v>
      </c>
      <c r="AF28" s="275"/>
      <c r="AG28" s="275"/>
      <c r="AH28" s="275"/>
      <c r="AI28" s="58" t="s">
        <v>2</v>
      </c>
      <c r="AJ28" s="655"/>
      <c r="AK28" s="669"/>
      <c r="AL28" s="657"/>
      <c r="AM28" s="261"/>
      <c r="AN28" s="264"/>
      <c r="AO28" s="261"/>
      <c r="AP28" s="653"/>
    </row>
    <row r="29" spans="1:42" ht="26.25" customHeight="1" x14ac:dyDescent="0.15">
      <c r="A29" s="227"/>
      <c r="B29" s="261"/>
      <c r="C29" s="264"/>
      <c r="D29" s="52" t="s">
        <v>50</v>
      </c>
      <c r="E29" s="53"/>
      <c r="F29" s="54" t="s">
        <v>2</v>
      </c>
      <c r="G29" s="261"/>
      <c r="H29" s="264"/>
      <c r="I29" s="671"/>
      <c r="J29" s="653"/>
      <c r="K29" s="44"/>
      <c r="L29" s="243"/>
      <c r="M29" s="283" t="s">
        <v>8</v>
      </c>
      <c r="N29" s="314">
        <f>(O25*Q25*S25)+(O26*Q26*S26)+(O27*Q27*S27)+(O28*Q28*S28)</f>
        <v>0</v>
      </c>
      <c r="O29" s="315"/>
      <c r="P29" s="315"/>
      <c r="Q29" s="315"/>
      <c r="R29" s="315"/>
      <c r="S29" s="315"/>
      <c r="T29" s="296" t="s">
        <v>2</v>
      </c>
      <c r="U29" s="283"/>
      <c r="V29" s="261"/>
      <c r="W29" s="264"/>
      <c r="X29" s="281" t="s">
        <v>82</v>
      </c>
      <c r="Y29" s="314">
        <f>Z27*AB27</f>
        <v>0</v>
      </c>
      <c r="Z29" s="315"/>
      <c r="AA29" s="315"/>
      <c r="AB29" s="315"/>
      <c r="AC29" s="296" t="s">
        <v>2</v>
      </c>
      <c r="AD29" s="282" t="s">
        <v>5</v>
      </c>
      <c r="AE29" s="673"/>
      <c r="AF29" s="674"/>
      <c r="AG29" s="674"/>
      <c r="AH29" s="674"/>
      <c r="AI29" s="263" t="s">
        <v>2</v>
      </c>
      <c r="AJ29" s="282" t="s">
        <v>34</v>
      </c>
      <c r="AK29" s="254"/>
      <c r="AL29" s="263" t="s">
        <v>2</v>
      </c>
      <c r="AM29" s="261"/>
      <c r="AN29" s="264"/>
      <c r="AO29" s="261"/>
      <c r="AP29" s="653"/>
    </row>
    <row r="30" spans="1:42" ht="26.25" customHeight="1" x14ac:dyDescent="0.15">
      <c r="A30" s="228"/>
      <c r="B30" s="656"/>
      <c r="C30" s="657"/>
      <c r="D30" s="60" t="s">
        <v>41</v>
      </c>
      <c r="E30" s="61"/>
      <c r="F30" s="58" t="s">
        <v>2</v>
      </c>
      <c r="G30" s="656"/>
      <c r="H30" s="657"/>
      <c r="I30" s="672"/>
      <c r="J30" s="654"/>
      <c r="K30" s="44"/>
      <c r="L30" s="243"/>
      <c r="M30" s="655"/>
      <c r="N30" s="274"/>
      <c r="O30" s="275"/>
      <c r="P30" s="275"/>
      <c r="Q30" s="275"/>
      <c r="R30" s="275"/>
      <c r="S30" s="275"/>
      <c r="T30" s="316"/>
      <c r="U30" s="655"/>
      <c r="V30" s="656"/>
      <c r="W30" s="657"/>
      <c r="X30" s="313"/>
      <c r="Y30" s="274"/>
      <c r="Z30" s="275"/>
      <c r="AA30" s="275"/>
      <c r="AB30" s="275"/>
      <c r="AC30" s="316"/>
      <c r="AD30" s="655"/>
      <c r="AE30" s="675"/>
      <c r="AF30" s="676"/>
      <c r="AG30" s="676"/>
      <c r="AH30" s="676"/>
      <c r="AI30" s="657"/>
      <c r="AJ30" s="655"/>
      <c r="AK30" s="656"/>
      <c r="AL30" s="657"/>
      <c r="AM30" s="261"/>
      <c r="AN30" s="264"/>
      <c r="AO30" s="261"/>
      <c r="AP30" s="653"/>
    </row>
    <row r="31" spans="1:42" ht="26.25" customHeight="1" x14ac:dyDescent="0.15">
      <c r="A31" s="248">
        <v>5</v>
      </c>
      <c r="B31" s="254">
        <f>SUM(E31:E36)</f>
        <v>0</v>
      </c>
      <c r="C31" s="263" t="s">
        <v>2</v>
      </c>
      <c r="D31" s="45" t="s">
        <v>7</v>
      </c>
      <c r="E31" s="46"/>
      <c r="F31" s="47" t="s">
        <v>2</v>
      </c>
      <c r="G31" s="254"/>
      <c r="H31" s="263" t="s">
        <v>2</v>
      </c>
      <c r="I31" s="670">
        <f>B31+G31</f>
        <v>0</v>
      </c>
      <c r="J31" s="652" t="s">
        <v>2</v>
      </c>
      <c r="K31" s="44"/>
      <c r="L31" s="256">
        <v>5</v>
      </c>
      <c r="M31" s="282" t="s">
        <v>83</v>
      </c>
      <c r="N31" s="48" t="s">
        <v>31</v>
      </c>
      <c r="O31" s="49"/>
      <c r="P31" s="50" t="s">
        <v>15</v>
      </c>
      <c r="Q31" s="50"/>
      <c r="R31" s="50" t="s">
        <v>22</v>
      </c>
      <c r="S31" s="50"/>
      <c r="T31" s="47" t="s">
        <v>19</v>
      </c>
      <c r="U31" s="282" t="s">
        <v>85</v>
      </c>
      <c r="V31" s="254"/>
      <c r="W31" s="263" t="s">
        <v>2</v>
      </c>
      <c r="X31" s="285" t="s">
        <v>4</v>
      </c>
      <c r="Y31" s="662"/>
      <c r="Z31" s="663"/>
      <c r="AA31" s="663"/>
      <c r="AB31" s="663"/>
      <c r="AC31" s="664"/>
      <c r="AD31" s="282" t="s">
        <v>9</v>
      </c>
      <c r="AE31" s="45" t="s">
        <v>31</v>
      </c>
      <c r="AF31" s="46"/>
      <c r="AG31" s="50" t="s">
        <v>15</v>
      </c>
      <c r="AH31" s="51"/>
      <c r="AI31" s="47" t="s">
        <v>23</v>
      </c>
      <c r="AJ31" s="282" t="s">
        <v>84</v>
      </c>
      <c r="AK31" s="668"/>
      <c r="AL31" s="263"/>
      <c r="AM31" s="254">
        <f>N35+V31+Y35+AE34+AE35+AE32+AK35</f>
        <v>0</v>
      </c>
      <c r="AN31" s="263" t="s">
        <v>2</v>
      </c>
      <c r="AO31" s="254">
        <f>B31</f>
        <v>0</v>
      </c>
      <c r="AP31" s="652" t="s">
        <v>2</v>
      </c>
    </row>
    <row r="32" spans="1:42" ht="26.25" customHeight="1" x14ac:dyDescent="0.15">
      <c r="A32" s="227"/>
      <c r="B32" s="261"/>
      <c r="C32" s="264"/>
      <c r="D32" s="52" t="s">
        <v>0</v>
      </c>
      <c r="E32" s="53"/>
      <c r="F32" s="54" t="s">
        <v>2</v>
      </c>
      <c r="G32" s="261"/>
      <c r="H32" s="264"/>
      <c r="I32" s="671"/>
      <c r="J32" s="653"/>
      <c r="K32" s="44"/>
      <c r="L32" s="243"/>
      <c r="M32" s="283"/>
      <c r="N32" s="55" t="s">
        <v>31</v>
      </c>
      <c r="O32" s="56"/>
      <c r="P32" s="57" t="s">
        <v>15</v>
      </c>
      <c r="Q32" s="57"/>
      <c r="R32" s="57" t="s">
        <v>22</v>
      </c>
      <c r="S32" s="57"/>
      <c r="T32" s="54" t="s">
        <v>19</v>
      </c>
      <c r="U32" s="283"/>
      <c r="V32" s="261"/>
      <c r="W32" s="264"/>
      <c r="X32" s="281"/>
      <c r="Y32" s="665"/>
      <c r="Z32" s="666"/>
      <c r="AA32" s="666"/>
      <c r="AB32" s="666"/>
      <c r="AC32" s="667"/>
      <c r="AD32" s="655"/>
      <c r="AE32" s="274">
        <f>AF31*AH31</f>
        <v>0</v>
      </c>
      <c r="AF32" s="275"/>
      <c r="AG32" s="275"/>
      <c r="AH32" s="275"/>
      <c r="AI32" s="58" t="s">
        <v>2</v>
      </c>
      <c r="AJ32" s="655"/>
      <c r="AK32" s="669"/>
      <c r="AL32" s="657"/>
      <c r="AM32" s="261"/>
      <c r="AN32" s="264"/>
      <c r="AO32" s="261"/>
      <c r="AP32" s="653"/>
    </row>
    <row r="33" spans="1:42" ht="26.25" customHeight="1" x14ac:dyDescent="0.15">
      <c r="A33" s="227"/>
      <c r="B33" s="261"/>
      <c r="C33" s="264"/>
      <c r="D33" s="52" t="s">
        <v>40</v>
      </c>
      <c r="E33" s="53"/>
      <c r="F33" s="54" t="s">
        <v>2</v>
      </c>
      <c r="G33" s="261"/>
      <c r="H33" s="264"/>
      <c r="I33" s="671"/>
      <c r="J33" s="653"/>
      <c r="K33" s="44"/>
      <c r="L33" s="243"/>
      <c r="M33" s="283"/>
      <c r="N33" s="55" t="s">
        <v>31</v>
      </c>
      <c r="O33" s="56"/>
      <c r="P33" s="57" t="s">
        <v>15</v>
      </c>
      <c r="Q33" s="57"/>
      <c r="R33" s="57" t="s">
        <v>22</v>
      </c>
      <c r="S33" s="57"/>
      <c r="T33" s="54" t="s">
        <v>19</v>
      </c>
      <c r="U33" s="283"/>
      <c r="V33" s="261"/>
      <c r="W33" s="264"/>
      <c r="X33" s="281" t="s">
        <v>83</v>
      </c>
      <c r="Y33" s="293" t="s">
        <v>32</v>
      </c>
      <c r="Z33" s="661"/>
      <c r="AA33" s="295" t="s">
        <v>33</v>
      </c>
      <c r="AB33" s="295"/>
      <c r="AC33" s="296" t="s">
        <v>16</v>
      </c>
      <c r="AD33" s="282" t="s">
        <v>10</v>
      </c>
      <c r="AE33" s="45" t="s">
        <v>31</v>
      </c>
      <c r="AF33" s="46"/>
      <c r="AG33" s="50" t="s">
        <v>15</v>
      </c>
      <c r="AH33" s="59"/>
      <c r="AI33" s="47" t="s">
        <v>43</v>
      </c>
      <c r="AJ33" s="282" t="s">
        <v>24</v>
      </c>
      <c r="AK33" s="668"/>
      <c r="AL33" s="263"/>
      <c r="AM33" s="261"/>
      <c r="AN33" s="264"/>
      <c r="AO33" s="261"/>
      <c r="AP33" s="653"/>
    </row>
    <row r="34" spans="1:42" ht="26.25" customHeight="1" x14ac:dyDescent="0.15">
      <c r="A34" s="227"/>
      <c r="B34" s="261"/>
      <c r="C34" s="264"/>
      <c r="D34" s="52" t="s">
        <v>6</v>
      </c>
      <c r="E34" s="53"/>
      <c r="F34" s="54" t="s">
        <v>2</v>
      </c>
      <c r="G34" s="261"/>
      <c r="H34" s="264"/>
      <c r="I34" s="671"/>
      <c r="J34" s="653"/>
      <c r="K34" s="44"/>
      <c r="L34" s="243"/>
      <c r="M34" s="284"/>
      <c r="N34" s="55" t="s">
        <v>31</v>
      </c>
      <c r="O34" s="56"/>
      <c r="P34" s="57" t="s">
        <v>15</v>
      </c>
      <c r="Q34" s="57"/>
      <c r="R34" s="57" t="s">
        <v>22</v>
      </c>
      <c r="S34" s="57"/>
      <c r="T34" s="54" t="s">
        <v>19</v>
      </c>
      <c r="U34" s="283"/>
      <c r="V34" s="261"/>
      <c r="W34" s="264"/>
      <c r="X34" s="281"/>
      <c r="Y34" s="293"/>
      <c r="Z34" s="661"/>
      <c r="AA34" s="295"/>
      <c r="AB34" s="295"/>
      <c r="AC34" s="296"/>
      <c r="AD34" s="283"/>
      <c r="AE34" s="274">
        <f>AF33*AH33</f>
        <v>0</v>
      </c>
      <c r="AF34" s="275"/>
      <c r="AG34" s="275"/>
      <c r="AH34" s="275"/>
      <c r="AI34" s="58" t="s">
        <v>2</v>
      </c>
      <c r="AJ34" s="655"/>
      <c r="AK34" s="669"/>
      <c r="AL34" s="657"/>
      <c r="AM34" s="261"/>
      <c r="AN34" s="264"/>
      <c r="AO34" s="261"/>
      <c r="AP34" s="653"/>
    </row>
    <row r="35" spans="1:42" ht="26.25" customHeight="1" x14ac:dyDescent="0.15">
      <c r="A35" s="227"/>
      <c r="B35" s="261"/>
      <c r="C35" s="264"/>
      <c r="D35" s="52" t="s">
        <v>50</v>
      </c>
      <c r="E35" s="53"/>
      <c r="F35" s="54" t="s">
        <v>2</v>
      </c>
      <c r="G35" s="261"/>
      <c r="H35" s="264"/>
      <c r="I35" s="671"/>
      <c r="J35" s="653"/>
      <c r="K35" s="44"/>
      <c r="L35" s="243"/>
      <c r="M35" s="283" t="s">
        <v>8</v>
      </c>
      <c r="N35" s="314">
        <f>(O31*Q31*S31)+(O32*Q32*S32)+(O33*Q33*S33)+(O34*Q34*S34)</f>
        <v>0</v>
      </c>
      <c r="O35" s="315"/>
      <c r="P35" s="315"/>
      <c r="Q35" s="315"/>
      <c r="R35" s="315"/>
      <c r="S35" s="315"/>
      <c r="T35" s="296" t="s">
        <v>2</v>
      </c>
      <c r="U35" s="283"/>
      <c r="V35" s="261"/>
      <c r="W35" s="264"/>
      <c r="X35" s="281" t="s">
        <v>82</v>
      </c>
      <c r="Y35" s="314">
        <f>Z33*AB33</f>
        <v>0</v>
      </c>
      <c r="Z35" s="315"/>
      <c r="AA35" s="315"/>
      <c r="AB35" s="315"/>
      <c r="AC35" s="296" t="s">
        <v>2</v>
      </c>
      <c r="AD35" s="282" t="s">
        <v>5</v>
      </c>
      <c r="AE35" s="673"/>
      <c r="AF35" s="674"/>
      <c r="AG35" s="674"/>
      <c r="AH35" s="674"/>
      <c r="AI35" s="263" t="s">
        <v>2</v>
      </c>
      <c r="AJ35" s="282" t="s">
        <v>34</v>
      </c>
      <c r="AK35" s="254"/>
      <c r="AL35" s="263" t="s">
        <v>2</v>
      </c>
      <c r="AM35" s="261"/>
      <c r="AN35" s="264"/>
      <c r="AO35" s="261"/>
      <c r="AP35" s="653"/>
    </row>
    <row r="36" spans="1:42" ht="26.25" customHeight="1" thickBot="1" x14ac:dyDescent="0.2">
      <c r="A36" s="228"/>
      <c r="B36" s="656"/>
      <c r="C36" s="657"/>
      <c r="D36" s="60" t="s">
        <v>41</v>
      </c>
      <c r="E36" s="61"/>
      <c r="F36" s="58" t="s">
        <v>2</v>
      </c>
      <c r="G36" s="656"/>
      <c r="H36" s="657"/>
      <c r="I36" s="672"/>
      <c r="J36" s="654"/>
      <c r="K36" s="44"/>
      <c r="L36" s="243"/>
      <c r="M36" s="655"/>
      <c r="N36" s="274"/>
      <c r="O36" s="275"/>
      <c r="P36" s="275"/>
      <c r="Q36" s="275"/>
      <c r="R36" s="275"/>
      <c r="S36" s="275"/>
      <c r="T36" s="316"/>
      <c r="U36" s="655"/>
      <c r="V36" s="656"/>
      <c r="W36" s="657"/>
      <c r="X36" s="313"/>
      <c r="Y36" s="274"/>
      <c r="Z36" s="275"/>
      <c r="AA36" s="275"/>
      <c r="AB36" s="275"/>
      <c r="AC36" s="316"/>
      <c r="AD36" s="655"/>
      <c r="AE36" s="675"/>
      <c r="AF36" s="676"/>
      <c r="AG36" s="676"/>
      <c r="AH36" s="676"/>
      <c r="AI36" s="657"/>
      <c r="AJ36" s="655"/>
      <c r="AK36" s="659"/>
      <c r="AL36" s="658"/>
      <c r="AM36" s="659"/>
      <c r="AN36" s="658"/>
      <c r="AO36" s="659"/>
      <c r="AP36" s="660"/>
    </row>
    <row r="37" spans="1:42" s="19" customFormat="1" ht="26.25" customHeight="1" thickTop="1" x14ac:dyDescent="0.15">
      <c r="A37" s="648" t="s">
        <v>35</v>
      </c>
      <c r="B37" s="647">
        <f>SUM(B7:B36)</f>
        <v>0</v>
      </c>
      <c r="C37" s="626" t="s">
        <v>2</v>
      </c>
      <c r="D37" s="62" t="s">
        <v>7</v>
      </c>
      <c r="E37" s="63">
        <f t="shared" ref="E37:E42" si="0">E7+E13+E19+E25+E31</f>
        <v>0</v>
      </c>
      <c r="F37" s="64" t="s">
        <v>2</v>
      </c>
      <c r="G37" s="647">
        <f>SUM(G7:G36)</f>
        <v>0</v>
      </c>
      <c r="H37" s="626" t="s">
        <v>2</v>
      </c>
      <c r="I37" s="643">
        <f>SUM(I7:I36)</f>
        <v>0</v>
      </c>
      <c r="J37" s="651" t="s">
        <v>2</v>
      </c>
      <c r="K37" s="65"/>
      <c r="L37" s="645" t="s">
        <v>17</v>
      </c>
      <c r="M37" s="628" t="s">
        <v>10</v>
      </c>
      <c r="N37" s="647">
        <f>N11+N17+N23+N29+N35</f>
        <v>0</v>
      </c>
      <c r="O37" s="643"/>
      <c r="P37" s="643"/>
      <c r="Q37" s="643"/>
      <c r="R37" s="643"/>
      <c r="S37" s="643"/>
      <c r="T37" s="626" t="s">
        <v>2</v>
      </c>
      <c r="U37" s="628" t="s">
        <v>5</v>
      </c>
      <c r="V37" s="647">
        <f>SUM(V7:V36)</f>
        <v>0</v>
      </c>
      <c r="W37" s="626" t="s">
        <v>2</v>
      </c>
      <c r="X37" s="628" t="s">
        <v>51</v>
      </c>
      <c r="Y37" s="647">
        <f>Y11+Y17+Y23+Y29+Y35</f>
        <v>0</v>
      </c>
      <c r="Z37" s="643"/>
      <c r="AA37" s="643"/>
      <c r="AB37" s="643"/>
      <c r="AC37" s="626" t="s">
        <v>2</v>
      </c>
      <c r="AD37" s="628" t="s">
        <v>81</v>
      </c>
      <c r="AE37" s="643">
        <f>AE8+AE10+AE11+AE14+AE16+AE17+AE20+AE22+AE23+AE26+AE28+AE29+AE32+AE34+AE35</f>
        <v>0</v>
      </c>
      <c r="AF37" s="643"/>
      <c r="AG37" s="643"/>
      <c r="AH37" s="643"/>
      <c r="AI37" s="626" t="s">
        <v>2</v>
      </c>
      <c r="AJ37" s="628" t="s">
        <v>14</v>
      </c>
      <c r="AK37" s="630">
        <f>AK11+AK17+AK23+AK29+AK35</f>
        <v>0</v>
      </c>
      <c r="AL37" s="627" t="s">
        <v>2</v>
      </c>
      <c r="AM37" s="632" t="s">
        <v>80</v>
      </c>
      <c r="AN37" s="633"/>
      <c r="AO37" s="632" t="s">
        <v>79</v>
      </c>
      <c r="AP37" s="635"/>
    </row>
    <row r="38" spans="1:42" s="19" customFormat="1" ht="26.25" customHeight="1" x14ac:dyDescent="0.15">
      <c r="A38" s="649"/>
      <c r="B38" s="638"/>
      <c r="C38" s="627"/>
      <c r="D38" s="52" t="s">
        <v>0</v>
      </c>
      <c r="E38" s="66">
        <f t="shared" si="0"/>
        <v>0</v>
      </c>
      <c r="F38" s="54" t="s">
        <v>2</v>
      </c>
      <c r="G38" s="638"/>
      <c r="H38" s="627"/>
      <c r="I38" s="644"/>
      <c r="J38" s="641"/>
      <c r="K38" s="65"/>
      <c r="L38" s="646"/>
      <c r="M38" s="629"/>
      <c r="N38" s="638"/>
      <c r="O38" s="644"/>
      <c r="P38" s="644"/>
      <c r="Q38" s="644"/>
      <c r="R38" s="644"/>
      <c r="S38" s="644"/>
      <c r="T38" s="627"/>
      <c r="U38" s="629"/>
      <c r="V38" s="638"/>
      <c r="W38" s="627"/>
      <c r="X38" s="629"/>
      <c r="Y38" s="638"/>
      <c r="Z38" s="644"/>
      <c r="AA38" s="644"/>
      <c r="AB38" s="644"/>
      <c r="AC38" s="627"/>
      <c r="AD38" s="629"/>
      <c r="AE38" s="644"/>
      <c r="AF38" s="644"/>
      <c r="AG38" s="644"/>
      <c r="AH38" s="644"/>
      <c r="AI38" s="627"/>
      <c r="AJ38" s="629"/>
      <c r="AK38" s="631"/>
      <c r="AL38" s="627"/>
      <c r="AM38" s="634"/>
      <c r="AN38" s="634"/>
      <c r="AO38" s="634"/>
      <c r="AP38" s="636"/>
    </row>
    <row r="39" spans="1:42" ht="26.25" customHeight="1" x14ac:dyDescent="0.15">
      <c r="A39" s="649"/>
      <c r="B39" s="638"/>
      <c r="C39" s="627"/>
      <c r="D39" s="52" t="s">
        <v>40</v>
      </c>
      <c r="E39" s="66">
        <f t="shared" si="0"/>
        <v>0</v>
      </c>
      <c r="F39" s="54" t="s">
        <v>2</v>
      </c>
      <c r="G39" s="638"/>
      <c r="H39" s="627"/>
      <c r="I39" s="644"/>
      <c r="J39" s="641"/>
      <c r="L39" s="646"/>
      <c r="M39" s="629"/>
      <c r="N39" s="638"/>
      <c r="O39" s="644"/>
      <c r="P39" s="644"/>
      <c r="Q39" s="644"/>
      <c r="R39" s="644"/>
      <c r="S39" s="644"/>
      <c r="T39" s="627"/>
      <c r="U39" s="629"/>
      <c r="V39" s="638"/>
      <c r="W39" s="627"/>
      <c r="X39" s="629"/>
      <c r="Y39" s="638"/>
      <c r="Z39" s="644"/>
      <c r="AA39" s="644"/>
      <c r="AB39" s="644"/>
      <c r="AC39" s="627"/>
      <c r="AD39" s="629"/>
      <c r="AE39" s="644"/>
      <c r="AF39" s="644"/>
      <c r="AG39" s="644"/>
      <c r="AH39" s="644"/>
      <c r="AI39" s="627"/>
      <c r="AJ39" s="629"/>
      <c r="AK39" s="631"/>
      <c r="AL39" s="627"/>
      <c r="AM39" s="637">
        <f>SUM(AM7:AM36)</f>
        <v>0</v>
      </c>
      <c r="AN39" s="639" t="s">
        <v>2</v>
      </c>
      <c r="AO39" s="637">
        <f>SUM(AO7:AO36)</f>
        <v>0</v>
      </c>
      <c r="AP39" s="640" t="s">
        <v>2</v>
      </c>
    </row>
    <row r="40" spans="1:42" ht="26.25" customHeight="1" x14ac:dyDescent="0.15">
      <c r="A40" s="649"/>
      <c r="B40" s="638"/>
      <c r="C40" s="627"/>
      <c r="D40" s="52" t="s">
        <v>6</v>
      </c>
      <c r="E40" s="66">
        <f t="shared" si="0"/>
        <v>0</v>
      </c>
      <c r="F40" s="54" t="s">
        <v>2</v>
      </c>
      <c r="G40" s="638"/>
      <c r="H40" s="627"/>
      <c r="I40" s="644"/>
      <c r="J40" s="641"/>
      <c r="L40" s="646"/>
      <c r="M40" s="629"/>
      <c r="N40" s="638"/>
      <c r="O40" s="644"/>
      <c r="P40" s="644"/>
      <c r="Q40" s="644"/>
      <c r="R40" s="644"/>
      <c r="S40" s="644"/>
      <c r="T40" s="627"/>
      <c r="U40" s="629"/>
      <c r="V40" s="638"/>
      <c r="W40" s="627"/>
      <c r="X40" s="629"/>
      <c r="Y40" s="638"/>
      <c r="Z40" s="644"/>
      <c r="AA40" s="644"/>
      <c r="AB40" s="644"/>
      <c r="AC40" s="627"/>
      <c r="AD40" s="629"/>
      <c r="AE40" s="644"/>
      <c r="AF40" s="644"/>
      <c r="AG40" s="644"/>
      <c r="AH40" s="644"/>
      <c r="AI40" s="627"/>
      <c r="AJ40" s="629"/>
      <c r="AK40" s="631"/>
      <c r="AL40" s="627"/>
      <c r="AM40" s="638"/>
      <c r="AN40" s="627"/>
      <c r="AO40" s="638"/>
      <c r="AP40" s="641"/>
    </row>
    <row r="41" spans="1:42" ht="26.25" customHeight="1" x14ac:dyDescent="0.15">
      <c r="A41" s="649"/>
      <c r="B41" s="638"/>
      <c r="C41" s="627"/>
      <c r="D41" s="52" t="s">
        <v>50</v>
      </c>
      <c r="E41" s="66">
        <f t="shared" si="0"/>
        <v>0</v>
      </c>
      <c r="F41" s="54" t="s">
        <v>2</v>
      </c>
      <c r="G41" s="638"/>
      <c r="H41" s="627"/>
      <c r="I41" s="644"/>
      <c r="J41" s="641"/>
      <c r="L41" s="646"/>
      <c r="M41" s="629"/>
      <c r="N41" s="638"/>
      <c r="O41" s="644"/>
      <c r="P41" s="644"/>
      <c r="Q41" s="644"/>
      <c r="R41" s="644"/>
      <c r="S41" s="644"/>
      <c r="T41" s="627"/>
      <c r="U41" s="629"/>
      <c r="V41" s="638"/>
      <c r="W41" s="627"/>
      <c r="X41" s="629"/>
      <c r="Y41" s="638"/>
      <c r="Z41" s="644"/>
      <c r="AA41" s="644"/>
      <c r="AB41" s="644"/>
      <c r="AC41" s="627"/>
      <c r="AD41" s="629"/>
      <c r="AE41" s="644"/>
      <c r="AF41" s="644"/>
      <c r="AG41" s="644"/>
      <c r="AH41" s="644"/>
      <c r="AI41" s="627"/>
      <c r="AJ41" s="629"/>
      <c r="AK41" s="631"/>
      <c r="AL41" s="627"/>
      <c r="AM41" s="638"/>
      <c r="AN41" s="627"/>
      <c r="AO41" s="638"/>
      <c r="AP41" s="641"/>
    </row>
    <row r="42" spans="1:42" ht="26.25" customHeight="1" thickBot="1" x14ac:dyDescent="0.2">
      <c r="A42" s="650"/>
      <c r="B42" s="336"/>
      <c r="C42" s="339"/>
      <c r="D42" s="67" t="s">
        <v>41</v>
      </c>
      <c r="E42" s="68">
        <f t="shared" si="0"/>
        <v>0</v>
      </c>
      <c r="F42" s="69" t="s">
        <v>2</v>
      </c>
      <c r="G42" s="336"/>
      <c r="H42" s="339"/>
      <c r="I42" s="337"/>
      <c r="J42" s="642"/>
      <c r="L42" s="331"/>
      <c r="M42" s="333"/>
      <c r="N42" s="336"/>
      <c r="O42" s="337"/>
      <c r="P42" s="337"/>
      <c r="Q42" s="337"/>
      <c r="R42" s="337"/>
      <c r="S42" s="337"/>
      <c r="T42" s="339"/>
      <c r="U42" s="333"/>
      <c r="V42" s="336"/>
      <c r="W42" s="339"/>
      <c r="X42" s="333"/>
      <c r="Y42" s="336"/>
      <c r="Z42" s="337"/>
      <c r="AA42" s="337"/>
      <c r="AB42" s="337"/>
      <c r="AC42" s="339"/>
      <c r="AD42" s="333"/>
      <c r="AE42" s="337"/>
      <c r="AF42" s="337"/>
      <c r="AG42" s="337"/>
      <c r="AH42" s="337"/>
      <c r="AI42" s="339"/>
      <c r="AJ42" s="333"/>
      <c r="AK42" s="343"/>
      <c r="AL42" s="339"/>
      <c r="AM42" s="336"/>
      <c r="AN42" s="339"/>
      <c r="AO42" s="336"/>
      <c r="AP42" s="642"/>
    </row>
    <row r="43" spans="1:42" ht="26.25" customHeight="1" x14ac:dyDescent="0.15">
      <c r="A43" s="17"/>
    </row>
    <row r="44" spans="1:42" ht="26.25" customHeight="1" x14ac:dyDescent="0.15">
      <c r="A44" s="17"/>
    </row>
    <row r="45" spans="1:42" ht="26.25" customHeight="1" x14ac:dyDescent="0.15">
      <c r="A45" s="17"/>
    </row>
    <row r="46" spans="1:42" ht="26.25" customHeight="1" x14ac:dyDescent="0.15">
      <c r="A46" s="17"/>
    </row>
    <row r="47" spans="1:42" ht="26.25" customHeight="1" x14ac:dyDescent="0.15">
      <c r="A47" s="17"/>
    </row>
    <row r="48" spans="1:42" ht="26.25" customHeight="1" x14ac:dyDescent="0.15">
      <c r="A48" s="17"/>
    </row>
    <row r="49" spans="1:1" ht="26.25" customHeight="1" x14ac:dyDescent="0.15">
      <c r="A49" s="17"/>
    </row>
    <row r="50" spans="1:1" ht="26.25" customHeight="1" x14ac:dyDescent="0.15">
      <c r="A50" s="17"/>
    </row>
    <row r="51" spans="1:1" ht="26.25" customHeight="1" x14ac:dyDescent="0.15">
      <c r="A51" s="17"/>
    </row>
    <row r="52" spans="1:1" ht="26.25" customHeight="1" x14ac:dyDescent="0.15">
      <c r="A52" s="17"/>
    </row>
    <row r="53" spans="1:1" ht="26.25" customHeight="1" x14ac:dyDescent="0.15">
      <c r="A53" s="17"/>
    </row>
    <row r="54" spans="1:1" ht="26.25" customHeight="1" x14ac:dyDescent="0.15">
      <c r="A54" s="17"/>
    </row>
    <row r="55" spans="1:1" ht="26.25" customHeight="1" x14ac:dyDescent="0.15">
      <c r="A55" s="17"/>
    </row>
    <row r="56" spans="1:1" ht="26.25" customHeight="1" x14ac:dyDescent="0.15">
      <c r="A56" s="17"/>
    </row>
    <row r="57" spans="1:1" ht="26.25" customHeight="1" x14ac:dyDescent="0.15">
      <c r="A57" s="17"/>
    </row>
    <row r="58" spans="1:1" ht="26.25" customHeight="1" x14ac:dyDescent="0.15">
      <c r="A58" s="17"/>
    </row>
    <row r="59" spans="1:1" ht="26.25" customHeight="1" x14ac:dyDescent="0.15">
      <c r="A59" s="17"/>
    </row>
    <row r="60" spans="1:1" ht="26.25" customHeight="1" x14ac:dyDescent="0.15">
      <c r="A60" s="17"/>
    </row>
    <row r="61" spans="1:1" ht="26.25" customHeight="1" x14ac:dyDescent="0.15">
      <c r="A61" s="17"/>
    </row>
    <row r="62" spans="1:1" ht="26.25" customHeight="1" x14ac:dyDescent="0.15">
      <c r="A62" s="17"/>
    </row>
    <row r="63" spans="1:1" ht="26.25" customHeight="1" x14ac:dyDescent="0.15">
      <c r="A63" s="17"/>
    </row>
    <row r="64" spans="1:1" ht="26.25" customHeight="1" x14ac:dyDescent="0.15">
      <c r="A64" s="17"/>
    </row>
    <row r="65" spans="1:1" ht="26.25" customHeight="1" x14ac:dyDescent="0.15">
      <c r="A65" s="17"/>
    </row>
    <row r="66" spans="1:1" ht="26.25" customHeight="1" x14ac:dyDescent="0.15">
      <c r="A66" s="17"/>
    </row>
    <row r="67" spans="1:1" ht="26.25" customHeight="1" x14ac:dyDescent="0.15">
      <c r="A67" s="17"/>
    </row>
    <row r="68" spans="1:1" ht="26.25" customHeight="1" x14ac:dyDescent="0.15">
      <c r="A68" s="17"/>
    </row>
    <row r="69" spans="1:1" ht="26.25" customHeight="1" x14ac:dyDescent="0.15">
      <c r="A69" s="17"/>
    </row>
    <row r="70" spans="1:1" ht="26.25" customHeight="1" x14ac:dyDescent="0.15">
      <c r="A70" s="17"/>
    </row>
    <row r="71" spans="1:1" ht="26.25" customHeight="1" x14ac:dyDescent="0.15">
      <c r="A71" s="17"/>
    </row>
    <row r="72" spans="1:1" ht="26.25" customHeight="1" x14ac:dyDescent="0.15">
      <c r="A72" s="17"/>
    </row>
    <row r="73" spans="1:1" ht="26.25" customHeight="1" x14ac:dyDescent="0.15">
      <c r="A73" s="17"/>
    </row>
    <row r="74" spans="1:1" ht="26.25" customHeight="1" x14ac:dyDescent="0.15">
      <c r="A74" s="17"/>
    </row>
    <row r="75" spans="1:1" ht="26.25" customHeight="1" x14ac:dyDescent="0.15">
      <c r="A75" s="17"/>
    </row>
    <row r="76" spans="1:1" ht="26.25" customHeight="1" x14ac:dyDescent="0.15">
      <c r="A76" s="17"/>
    </row>
    <row r="77" spans="1:1" ht="26.25" customHeight="1" x14ac:dyDescent="0.15">
      <c r="A77" s="17"/>
    </row>
    <row r="78" spans="1:1" ht="26.25" customHeight="1" x14ac:dyDescent="0.15">
      <c r="A78" s="17"/>
    </row>
    <row r="79" spans="1:1" ht="26.25" customHeight="1" x14ac:dyDescent="0.15">
      <c r="A79" s="17"/>
    </row>
    <row r="80" spans="1:1" ht="26.25" customHeight="1" x14ac:dyDescent="0.15">
      <c r="A80" s="17"/>
    </row>
  </sheetData>
  <mergeCells count="265">
    <mergeCell ref="U4:W6"/>
    <mergeCell ref="X4:AC6"/>
    <mergeCell ref="AD4:AI6"/>
    <mergeCell ref="AJ4:AL6"/>
    <mergeCell ref="AM4:AN6"/>
    <mergeCell ref="AO4:AP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M4:T6"/>
    <mergeCell ref="AN7:AN12"/>
    <mergeCell ref="AO7:AO12"/>
    <mergeCell ref="AP7:AP12"/>
    <mergeCell ref="AE8:AH8"/>
    <mergeCell ref="X9:X10"/>
    <mergeCell ref="Y9:Y10"/>
    <mergeCell ref="Z9:Z10"/>
    <mergeCell ref="AA9:AA10"/>
    <mergeCell ref="AB9:AB10"/>
    <mergeCell ref="AC9:AC10"/>
    <mergeCell ref="X7:X8"/>
    <mergeCell ref="Y7:AC8"/>
    <mergeCell ref="AD7:AD8"/>
    <mergeCell ref="AJ7:AJ8"/>
    <mergeCell ref="AK7:AL8"/>
    <mergeCell ref="AM7:AM12"/>
    <mergeCell ref="AD9:AD10"/>
    <mergeCell ref="AJ9:AJ10"/>
    <mergeCell ref="AK9:AL10"/>
    <mergeCell ref="AE10:AH10"/>
    <mergeCell ref="AJ11:AJ12"/>
    <mergeCell ref="AK11:AK12"/>
    <mergeCell ref="AL11:AL12"/>
    <mergeCell ref="AC11:AC12"/>
    <mergeCell ref="A13:A18"/>
    <mergeCell ref="B13:B18"/>
    <mergeCell ref="C13:C18"/>
    <mergeCell ref="G13:G18"/>
    <mergeCell ref="H13:H18"/>
    <mergeCell ref="I13:I18"/>
    <mergeCell ref="J13:J18"/>
    <mergeCell ref="X11:X12"/>
    <mergeCell ref="Y11:AB12"/>
    <mergeCell ref="T11:T12"/>
    <mergeCell ref="A7:A12"/>
    <mergeCell ref="B7:B12"/>
    <mergeCell ref="C7:C12"/>
    <mergeCell ref="G7:G12"/>
    <mergeCell ref="H7:H12"/>
    <mergeCell ref="I7:I12"/>
    <mergeCell ref="AD11:AD12"/>
    <mergeCell ref="AE11:AH12"/>
    <mergeCell ref="AI11:AI12"/>
    <mergeCell ref="J7:J12"/>
    <mergeCell ref="L7:L12"/>
    <mergeCell ref="M7:M10"/>
    <mergeCell ref="U7:U12"/>
    <mergeCell ref="V7:V12"/>
    <mergeCell ref="W7:W12"/>
    <mergeCell ref="M11:M12"/>
    <mergeCell ref="N11:S12"/>
    <mergeCell ref="AO13:AO18"/>
    <mergeCell ref="AP13:AP18"/>
    <mergeCell ref="AE14:AH14"/>
    <mergeCell ref="X15:X16"/>
    <mergeCell ref="Y15:Y16"/>
    <mergeCell ref="Z15:Z16"/>
    <mergeCell ref="AA15:AA16"/>
    <mergeCell ref="AB15:AB16"/>
    <mergeCell ref="AC15:AC16"/>
    <mergeCell ref="AD15:AD16"/>
    <mergeCell ref="Y13:AC14"/>
    <mergeCell ref="AD13:AD14"/>
    <mergeCell ref="AJ13:AJ14"/>
    <mergeCell ref="AK13:AL14"/>
    <mergeCell ref="AM13:AM18"/>
    <mergeCell ref="AN13:AN18"/>
    <mergeCell ref="AJ15:AJ16"/>
    <mergeCell ref="AK15:AL16"/>
    <mergeCell ref="AE16:AH16"/>
    <mergeCell ref="Y17:AB18"/>
    <mergeCell ref="X13:X14"/>
    <mergeCell ref="X17:X18"/>
    <mergeCell ref="AL17:AL18"/>
    <mergeCell ref="AC17:AC18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AD17:AD18"/>
    <mergeCell ref="AE17:AH18"/>
    <mergeCell ref="AI17:AI18"/>
    <mergeCell ref="AJ17:AJ18"/>
    <mergeCell ref="AK17:AK18"/>
    <mergeCell ref="L13:L18"/>
    <mergeCell ref="M13:M16"/>
    <mergeCell ref="U13:U18"/>
    <mergeCell ref="V13:V18"/>
    <mergeCell ref="W13:W18"/>
    <mergeCell ref="M17:M18"/>
    <mergeCell ref="N17:S18"/>
    <mergeCell ref="T17:T18"/>
    <mergeCell ref="AJ19:AJ20"/>
    <mergeCell ref="AK19:AL20"/>
    <mergeCell ref="AM19:AM24"/>
    <mergeCell ref="AN19:AN24"/>
    <mergeCell ref="AO19:AO24"/>
    <mergeCell ref="AP19:AP24"/>
    <mergeCell ref="AJ21:AJ22"/>
    <mergeCell ref="AK21:AL22"/>
    <mergeCell ref="U19:U24"/>
    <mergeCell ref="V19:V24"/>
    <mergeCell ref="W19:W24"/>
    <mergeCell ref="X19:X20"/>
    <mergeCell ref="Y19:AC20"/>
    <mergeCell ref="AD19:AD20"/>
    <mergeCell ref="AD23:AD24"/>
    <mergeCell ref="AE20:AH20"/>
    <mergeCell ref="X21:X22"/>
    <mergeCell ref="Y21:Y22"/>
    <mergeCell ref="Z21:Z22"/>
    <mergeCell ref="AA21:AA22"/>
    <mergeCell ref="AB21:AB22"/>
    <mergeCell ref="AC21:AC22"/>
    <mergeCell ref="AD21:AD22"/>
    <mergeCell ref="AE22:AH22"/>
    <mergeCell ref="AE23:AH24"/>
    <mergeCell ref="AI23:AI24"/>
    <mergeCell ref="AJ23:AJ24"/>
    <mergeCell ref="AK23:AK24"/>
    <mergeCell ref="AL23:AL24"/>
    <mergeCell ref="A25:A30"/>
    <mergeCell ref="B25:B30"/>
    <mergeCell ref="C25:C30"/>
    <mergeCell ref="G25:G30"/>
    <mergeCell ref="H25:H30"/>
    <mergeCell ref="M23:M24"/>
    <mergeCell ref="N23:S24"/>
    <mergeCell ref="T23:T24"/>
    <mergeCell ref="X23:X24"/>
    <mergeCell ref="Y23:AB24"/>
    <mergeCell ref="AC23:AC24"/>
    <mergeCell ref="M29:M30"/>
    <mergeCell ref="N29:S30"/>
    <mergeCell ref="T29:T30"/>
    <mergeCell ref="AE29:AH30"/>
    <mergeCell ref="W25:W30"/>
    <mergeCell ref="M25:M28"/>
    <mergeCell ref="U25:U30"/>
    <mergeCell ref="V25:V30"/>
    <mergeCell ref="AM25:AM30"/>
    <mergeCell ref="AN25:AN30"/>
    <mergeCell ref="AO25:AO30"/>
    <mergeCell ref="AP25:AP30"/>
    <mergeCell ref="AE26:AH26"/>
    <mergeCell ref="X27:X28"/>
    <mergeCell ref="Y27:Y28"/>
    <mergeCell ref="Z27:Z28"/>
    <mergeCell ref="AA27:AA28"/>
    <mergeCell ref="AB27:AB28"/>
    <mergeCell ref="X25:X26"/>
    <mergeCell ref="Y25:AC26"/>
    <mergeCell ref="AD25:AD26"/>
    <mergeCell ref="AJ25:AJ26"/>
    <mergeCell ref="AK25:AL26"/>
    <mergeCell ref="AC27:AC28"/>
    <mergeCell ref="AD27:AD28"/>
    <mergeCell ref="AJ27:AJ28"/>
    <mergeCell ref="AK27:AL28"/>
    <mergeCell ref="AE28:AH28"/>
    <mergeCell ref="X29:X30"/>
    <mergeCell ref="Y29:AB30"/>
    <mergeCell ref="AC29:AC30"/>
    <mergeCell ref="AD29:AD30"/>
    <mergeCell ref="AI29:AI30"/>
    <mergeCell ref="AJ29:AJ30"/>
    <mergeCell ref="AK29:AK30"/>
    <mergeCell ref="AL29:AL30"/>
    <mergeCell ref="A31:A36"/>
    <mergeCell ref="B31:B36"/>
    <mergeCell ref="C31:C36"/>
    <mergeCell ref="G31:G36"/>
    <mergeCell ref="H31:H36"/>
    <mergeCell ref="I31:I36"/>
    <mergeCell ref="I25:I30"/>
    <mergeCell ref="J25:J30"/>
    <mergeCell ref="L25:L30"/>
    <mergeCell ref="AD35:AD36"/>
    <mergeCell ref="AE35:AH36"/>
    <mergeCell ref="AI35:AI36"/>
    <mergeCell ref="AN31:AN36"/>
    <mergeCell ref="AO31:AO36"/>
    <mergeCell ref="AP31:AP36"/>
    <mergeCell ref="AE32:AH32"/>
    <mergeCell ref="X33:X34"/>
    <mergeCell ref="Y33:Y34"/>
    <mergeCell ref="Z33:Z34"/>
    <mergeCell ref="AA33:AA34"/>
    <mergeCell ref="AB33:AB34"/>
    <mergeCell ref="AC33:AC34"/>
    <mergeCell ref="X31:X32"/>
    <mergeCell ref="Y31:AC32"/>
    <mergeCell ref="AD31:AD32"/>
    <mergeCell ref="AJ31:AJ32"/>
    <mergeCell ref="AK31:AL32"/>
    <mergeCell ref="AM31:AM36"/>
    <mergeCell ref="AD33:AD34"/>
    <mergeCell ref="AJ33:AJ34"/>
    <mergeCell ref="AK33:AL34"/>
    <mergeCell ref="AE34:AH34"/>
    <mergeCell ref="AJ35:AJ36"/>
    <mergeCell ref="AK35:AK36"/>
    <mergeCell ref="AL35:AL36"/>
    <mergeCell ref="AC35:AC36"/>
    <mergeCell ref="A37:A42"/>
    <mergeCell ref="B37:B42"/>
    <mergeCell ref="C37:C42"/>
    <mergeCell ref="G37:G42"/>
    <mergeCell ref="H37:H42"/>
    <mergeCell ref="I37:I42"/>
    <mergeCell ref="J37:J42"/>
    <mergeCell ref="X35:X36"/>
    <mergeCell ref="Y35:AB36"/>
    <mergeCell ref="J31:J36"/>
    <mergeCell ref="L31:L36"/>
    <mergeCell ref="M31:M34"/>
    <mergeCell ref="U31:U36"/>
    <mergeCell ref="V31:V36"/>
    <mergeCell ref="W31:W36"/>
    <mergeCell ref="M35:M36"/>
    <mergeCell ref="N35:S36"/>
    <mergeCell ref="W37:W42"/>
    <mergeCell ref="X37:X42"/>
    <mergeCell ref="Y37:AB42"/>
    <mergeCell ref="T35:T36"/>
    <mergeCell ref="AC37:AC42"/>
    <mergeCell ref="AD37:AD42"/>
    <mergeCell ref="AE37:AH42"/>
    <mergeCell ref="L37:L42"/>
    <mergeCell ref="M37:M42"/>
    <mergeCell ref="N37:S42"/>
    <mergeCell ref="T37:T42"/>
    <mergeCell ref="U37:U42"/>
    <mergeCell ref="V37:V42"/>
    <mergeCell ref="AI37:AI42"/>
    <mergeCell ref="AJ37:AJ42"/>
    <mergeCell ref="AK37:AK42"/>
    <mergeCell ref="AL37:AL42"/>
    <mergeCell ref="AM37:AN38"/>
    <mergeCell ref="AO37:AP38"/>
    <mergeCell ref="AM39:AM42"/>
    <mergeCell ref="AN39:AN42"/>
    <mergeCell ref="AO39:AO42"/>
    <mergeCell ref="AP39:AP42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&amp;L&amp;14【様式１-８】</oddHeader>
  </headerFooter>
  <rowBreaks count="1" manualBreakCount="1">
    <brk id="42" max="4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EC9F-24DF-46B4-9651-680FD7389874}">
  <sheetPr>
    <tabColor rgb="FFFFC000"/>
  </sheetPr>
  <dimension ref="A1:AW103"/>
  <sheetViews>
    <sheetView view="pageBreakPreview" zoomScale="60" zoomScaleNormal="60" workbookViewId="0">
      <selection activeCell="AM4" sqref="AM4"/>
    </sheetView>
  </sheetViews>
  <sheetFormatPr defaultColWidth="9" defaultRowHeight="13.5" x14ac:dyDescent="0.15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3.25" style="17" bestFit="1" customWidth="1"/>
    <col min="23" max="23" width="9.75" style="16" customWidth="1"/>
    <col min="24" max="24" width="5.625" style="17" bestFit="1" customWidth="1"/>
    <col min="25" max="25" width="3.625" style="17" customWidth="1"/>
    <col min="26" max="26" width="6.5" style="17" bestFit="1" customWidth="1"/>
    <col min="27" max="28" width="3.625" style="17" customWidth="1"/>
    <col min="29" max="29" width="3.125" style="18" customWidth="1"/>
    <col min="30" max="30" width="3.75" style="17" bestFit="1" customWidth="1"/>
    <col min="31" max="31" width="8.75" style="17" customWidth="1"/>
    <col min="32" max="34" width="3.75" style="17" customWidth="1"/>
    <col min="35" max="35" width="3.125" style="16" customWidth="1"/>
    <col min="36" max="36" width="3.75" style="16" customWidth="1"/>
    <col min="37" max="37" width="8.75" style="16" customWidth="1"/>
    <col min="38" max="38" width="5.625" style="18" bestFit="1" customWidth="1"/>
    <col min="39" max="39" width="3.625" style="18" customWidth="1"/>
    <col min="40" max="40" width="6.5" style="18" bestFit="1" customWidth="1"/>
    <col min="41" max="41" width="3.625" style="16" customWidth="1"/>
    <col min="42" max="42" width="3.75" style="18" customWidth="1"/>
    <col min="43" max="43" width="3.625" style="17" bestFit="1" customWidth="1"/>
    <col min="44" max="44" width="11.875" style="16" customWidth="1"/>
    <col min="45" max="45" width="3.75" style="16" customWidth="1"/>
    <col min="46" max="46" width="12.5" style="16" customWidth="1"/>
    <col min="47" max="47" width="3.75" style="16" customWidth="1"/>
    <col min="48" max="48" width="12.5" style="16" customWidth="1"/>
    <col min="49" max="49" width="3.75" style="16" customWidth="1"/>
    <col min="50" max="16384" width="9" style="16"/>
  </cols>
  <sheetData>
    <row r="1" spans="1:49" s="105" customFormat="1" ht="36" customHeight="1" x14ac:dyDescent="0.15">
      <c r="A1" s="215" t="s">
        <v>155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</row>
    <row r="2" spans="1:49" s="105" customFormat="1" ht="22.5" customHeight="1" thickBot="1" x14ac:dyDescent="0.2">
      <c r="A2" s="216" t="s">
        <v>122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7"/>
      <c r="AF2" s="107"/>
      <c r="AG2" s="107"/>
      <c r="AH2" s="107"/>
      <c r="AL2" s="108"/>
      <c r="AM2" s="108"/>
      <c r="AN2" s="108"/>
      <c r="AP2" s="108"/>
      <c r="AQ2" s="107"/>
    </row>
    <row r="3" spans="1:49" s="105" customFormat="1" ht="36" customHeight="1" thickBot="1" x14ac:dyDescent="0.2">
      <c r="A3" s="217" t="s">
        <v>123</v>
      </c>
      <c r="B3" s="218"/>
      <c r="C3" s="219"/>
      <c r="D3" s="219"/>
      <c r="E3" s="219"/>
      <c r="F3" s="219"/>
      <c r="G3" s="219"/>
      <c r="H3" s="218" t="s">
        <v>124</v>
      </c>
      <c r="I3" s="220"/>
      <c r="J3" s="221"/>
      <c r="K3" s="222"/>
      <c r="L3" s="222"/>
      <c r="M3" s="222"/>
      <c r="N3" s="222"/>
      <c r="O3" s="222"/>
      <c r="P3" s="222"/>
      <c r="Q3" s="223"/>
      <c r="R3" s="106"/>
      <c r="S3" s="224" t="s">
        <v>125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106"/>
      <c r="AM3" s="106"/>
      <c r="AN3" s="106"/>
      <c r="AO3" s="106"/>
      <c r="AP3" s="106"/>
      <c r="AQ3" s="106"/>
      <c r="AR3" s="106"/>
      <c r="AS3" s="106"/>
      <c r="AT3" s="106"/>
      <c r="AU3" s="106"/>
    </row>
    <row r="4" spans="1:49" s="105" customFormat="1" ht="22.5" customHeight="1" x14ac:dyDescent="0.15">
      <c r="A4" s="109"/>
      <c r="B4" s="109"/>
      <c r="C4" s="110"/>
      <c r="D4" s="110"/>
      <c r="E4" s="110"/>
      <c r="F4" s="110"/>
      <c r="G4" s="110"/>
      <c r="H4" s="109"/>
      <c r="I4" s="109"/>
      <c r="J4" s="108"/>
      <c r="K4" s="108"/>
      <c r="L4" s="108"/>
      <c r="M4" s="108"/>
      <c r="N4" s="108"/>
      <c r="O4" s="108"/>
      <c r="P4" s="106"/>
      <c r="Q4" s="110"/>
      <c r="R4" s="110"/>
      <c r="S4" s="110"/>
      <c r="T4" s="110"/>
      <c r="U4" s="110"/>
      <c r="V4" s="110"/>
      <c r="W4" s="110"/>
      <c r="X4" s="110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</row>
    <row r="5" spans="1:49" s="105" customFormat="1" ht="26.25" customHeight="1" thickBot="1" x14ac:dyDescent="0.2">
      <c r="A5" s="225" t="s">
        <v>126</v>
      </c>
      <c r="B5" s="225"/>
      <c r="C5" s="107"/>
      <c r="D5" s="107"/>
      <c r="E5" s="107"/>
      <c r="F5" s="107"/>
      <c r="G5" s="107"/>
      <c r="H5" s="107"/>
      <c r="I5" s="107"/>
      <c r="J5" s="107"/>
      <c r="K5" s="107"/>
      <c r="L5" s="225" t="s">
        <v>127</v>
      </c>
      <c r="M5" s="225"/>
      <c r="N5" s="225"/>
      <c r="O5" s="225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</row>
    <row r="6" spans="1:49" ht="20.25" customHeight="1" x14ac:dyDescent="0.15">
      <c r="A6" s="226" t="s">
        <v>62</v>
      </c>
      <c r="B6" s="229" t="s">
        <v>128</v>
      </c>
      <c r="C6" s="230"/>
      <c r="D6" s="235" t="s">
        <v>129</v>
      </c>
      <c r="E6" s="235"/>
      <c r="F6" s="230"/>
      <c r="G6" s="238" t="s">
        <v>130</v>
      </c>
      <c r="H6" s="230"/>
      <c r="I6" s="235" t="s">
        <v>131</v>
      </c>
      <c r="J6" s="239"/>
      <c r="K6" s="44"/>
      <c r="L6" s="242" t="s">
        <v>61</v>
      </c>
      <c r="M6" s="238" t="s">
        <v>10</v>
      </c>
      <c r="N6" s="235"/>
      <c r="O6" s="235"/>
      <c r="P6" s="235"/>
      <c r="Q6" s="235"/>
      <c r="R6" s="235"/>
      <c r="S6" s="235"/>
      <c r="T6" s="230"/>
      <c r="U6" s="238" t="s">
        <v>88</v>
      </c>
      <c r="V6" s="235"/>
      <c r="W6" s="235"/>
      <c r="X6" s="235"/>
      <c r="Y6" s="235"/>
      <c r="Z6" s="235"/>
      <c r="AA6" s="235"/>
      <c r="AB6" s="235"/>
      <c r="AC6" s="238" t="s">
        <v>87</v>
      </c>
      <c r="AD6" s="235"/>
      <c r="AE6" s="235"/>
      <c r="AF6" s="235"/>
      <c r="AG6" s="235"/>
      <c r="AH6" s="230"/>
      <c r="AI6" s="238" t="s">
        <v>81</v>
      </c>
      <c r="AJ6" s="235"/>
      <c r="AK6" s="235"/>
      <c r="AL6" s="235"/>
      <c r="AM6" s="235"/>
      <c r="AN6" s="235"/>
      <c r="AO6" s="235"/>
      <c r="AP6" s="230"/>
      <c r="AQ6" s="229" t="s">
        <v>132</v>
      </c>
      <c r="AR6" s="235"/>
      <c r="AS6" s="235"/>
      <c r="AT6" s="238" t="s">
        <v>30</v>
      </c>
      <c r="AU6" s="230"/>
      <c r="AV6" s="209" t="s">
        <v>13</v>
      </c>
      <c r="AW6" s="210"/>
    </row>
    <row r="7" spans="1:49" ht="20.25" customHeight="1" x14ac:dyDescent="0.15">
      <c r="A7" s="227"/>
      <c r="B7" s="231"/>
      <c r="C7" s="232"/>
      <c r="D7" s="236"/>
      <c r="E7" s="236"/>
      <c r="F7" s="232"/>
      <c r="G7" s="231"/>
      <c r="H7" s="232"/>
      <c r="I7" s="236"/>
      <c r="J7" s="240"/>
      <c r="K7" s="44"/>
      <c r="L7" s="243"/>
      <c r="M7" s="231"/>
      <c r="N7" s="236"/>
      <c r="O7" s="236"/>
      <c r="P7" s="236"/>
      <c r="Q7" s="236"/>
      <c r="R7" s="236"/>
      <c r="S7" s="236"/>
      <c r="T7" s="232"/>
      <c r="U7" s="231"/>
      <c r="V7" s="236"/>
      <c r="W7" s="236"/>
      <c r="X7" s="236"/>
      <c r="Y7" s="236"/>
      <c r="Z7" s="236"/>
      <c r="AA7" s="236"/>
      <c r="AB7" s="236"/>
      <c r="AC7" s="231"/>
      <c r="AD7" s="236"/>
      <c r="AE7" s="236"/>
      <c r="AF7" s="236"/>
      <c r="AG7" s="236"/>
      <c r="AH7" s="232"/>
      <c r="AI7" s="231"/>
      <c r="AJ7" s="236"/>
      <c r="AK7" s="236"/>
      <c r="AL7" s="236"/>
      <c r="AM7" s="236"/>
      <c r="AN7" s="236"/>
      <c r="AO7" s="236"/>
      <c r="AP7" s="232"/>
      <c r="AQ7" s="231"/>
      <c r="AR7" s="236"/>
      <c r="AS7" s="236"/>
      <c r="AT7" s="231"/>
      <c r="AU7" s="232"/>
      <c r="AV7" s="211"/>
      <c r="AW7" s="212"/>
    </row>
    <row r="8" spans="1:49" ht="20.25" customHeight="1" x14ac:dyDescent="0.15">
      <c r="A8" s="228"/>
      <c r="B8" s="233"/>
      <c r="C8" s="234"/>
      <c r="D8" s="237"/>
      <c r="E8" s="237"/>
      <c r="F8" s="234"/>
      <c r="G8" s="233"/>
      <c r="H8" s="234"/>
      <c r="I8" s="237"/>
      <c r="J8" s="241"/>
      <c r="K8" s="44"/>
      <c r="L8" s="244"/>
      <c r="M8" s="245"/>
      <c r="N8" s="246"/>
      <c r="O8" s="246"/>
      <c r="P8" s="246"/>
      <c r="Q8" s="246"/>
      <c r="R8" s="246"/>
      <c r="S8" s="246"/>
      <c r="T8" s="247"/>
      <c r="U8" s="245"/>
      <c r="V8" s="246"/>
      <c r="W8" s="246"/>
      <c r="X8" s="246"/>
      <c r="Y8" s="246"/>
      <c r="Z8" s="246"/>
      <c r="AA8" s="246"/>
      <c r="AB8" s="246"/>
      <c r="AC8" s="245"/>
      <c r="AD8" s="246"/>
      <c r="AE8" s="246"/>
      <c r="AF8" s="246"/>
      <c r="AG8" s="246"/>
      <c r="AH8" s="247"/>
      <c r="AI8" s="245"/>
      <c r="AJ8" s="246"/>
      <c r="AK8" s="246"/>
      <c r="AL8" s="246"/>
      <c r="AM8" s="246"/>
      <c r="AN8" s="246"/>
      <c r="AO8" s="246"/>
      <c r="AP8" s="247"/>
      <c r="AQ8" s="245"/>
      <c r="AR8" s="246"/>
      <c r="AS8" s="246"/>
      <c r="AT8" s="245"/>
      <c r="AU8" s="247"/>
      <c r="AV8" s="213"/>
      <c r="AW8" s="214"/>
    </row>
    <row r="9" spans="1:49" ht="30" customHeight="1" x14ac:dyDescent="0.15">
      <c r="A9" s="248">
        <v>1</v>
      </c>
      <c r="B9" s="249" t="s">
        <v>133</v>
      </c>
      <c r="C9" s="250"/>
      <c r="D9" s="251" t="s">
        <v>134</v>
      </c>
      <c r="E9" s="252"/>
      <c r="F9" s="253"/>
      <c r="G9" s="111" t="s">
        <v>135</v>
      </c>
      <c r="H9" s="112"/>
      <c r="I9" s="254" t="s">
        <v>4</v>
      </c>
      <c r="J9" s="255"/>
      <c r="K9" s="44"/>
      <c r="L9" s="256">
        <v>1</v>
      </c>
      <c r="M9" s="282" t="s">
        <v>83</v>
      </c>
      <c r="N9" s="48" t="s">
        <v>31</v>
      </c>
      <c r="O9" s="113"/>
      <c r="P9" s="50" t="s">
        <v>15</v>
      </c>
      <c r="Q9" s="114"/>
      <c r="R9" s="50" t="s">
        <v>22</v>
      </c>
      <c r="S9" s="115"/>
      <c r="T9" s="47" t="s">
        <v>19</v>
      </c>
      <c r="U9" s="282" t="s">
        <v>83</v>
      </c>
      <c r="V9" s="48" t="s">
        <v>136</v>
      </c>
      <c r="W9" s="113"/>
      <c r="X9" s="50" t="s">
        <v>15</v>
      </c>
      <c r="Y9" s="50">
        <v>2</v>
      </c>
      <c r="Z9" s="50" t="s">
        <v>137</v>
      </c>
      <c r="AA9" s="115"/>
      <c r="AB9" s="47" t="s">
        <v>19</v>
      </c>
      <c r="AC9" s="285" t="s">
        <v>4</v>
      </c>
      <c r="AD9" s="286"/>
      <c r="AE9" s="287"/>
      <c r="AF9" s="287"/>
      <c r="AG9" s="287"/>
      <c r="AH9" s="288"/>
      <c r="AI9" s="282" t="s">
        <v>9</v>
      </c>
      <c r="AJ9" s="45" t="s">
        <v>31</v>
      </c>
      <c r="AK9" s="113"/>
      <c r="AL9" s="50" t="s">
        <v>15</v>
      </c>
      <c r="AM9" s="115"/>
      <c r="AN9" s="50" t="s">
        <v>23</v>
      </c>
      <c r="AO9" s="116"/>
      <c r="AP9" s="47" t="s">
        <v>16</v>
      </c>
      <c r="AQ9" s="282" t="s">
        <v>84</v>
      </c>
      <c r="AR9" s="257"/>
      <c r="AS9" s="258"/>
      <c r="AT9" s="254">
        <f>N13+V13+AD13+AJ12+AJ14+AJ10+AR13</f>
        <v>0</v>
      </c>
      <c r="AU9" s="263" t="s">
        <v>2</v>
      </c>
      <c r="AV9" s="201">
        <v>0</v>
      </c>
      <c r="AW9" s="203" t="s">
        <v>2</v>
      </c>
    </row>
    <row r="10" spans="1:49" ht="30" customHeight="1" x14ac:dyDescent="0.15">
      <c r="A10" s="227"/>
      <c r="B10" s="265"/>
      <c r="C10" s="266"/>
      <c r="D10" s="267"/>
      <c r="E10" s="268"/>
      <c r="F10" s="269"/>
      <c r="G10" s="117"/>
      <c r="H10" s="118" t="s">
        <v>19</v>
      </c>
      <c r="I10" s="270"/>
      <c r="J10" s="271"/>
      <c r="K10" s="44"/>
      <c r="L10" s="243"/>
      <c r="M10" s="283"/>
      <c r="N10" s="55" t="s">
        <v>31</v>
      </c>
      <c r="O10" s="119"/>
      <c r="P10" s="57" t="s">
        <v>15</v>
      </c>
      <c r="Q10" s="120"/>
      <c r="R10" s="57" t="s">
        <v>22</v>
      </c>
      <c r="S10" s="121"/>
      <c r="T10" s="54" t="s">
        <v>19</v>
      </c>
      <c r="U10" s="283"/>
      <c r="V10" s="55" t="s">
        <v>136</v>
      </c>
      <c r="W10" s="119"/>
      <c r="X10" s="57" t="s">
        <v>15</v>
      </c>
      <c r="Y10" s="57">
        <v>2</v>
      </c>
      <c r="Z10" s="57" t="s">
        <v>137</v>
      </c>
      <c r="AA10" s="121"/>
      <c r="AB10" s="54" t="s">
        <v>19</v>
      </c>
      <c r="AC10" s="281"/>
      <c r="AD10" s="289"/>
      <c r="AE10" s="290"/>
      <c r="AF10" s="290"/>
      <c r="AG10" s="290"/>
      <c r="AH10" s="291"/>
      <c r="AI10" s="292"/>
      <c r="AJ10" s="274">
        <f>AK9*AM9*AO9</f>
        <v>0</v>
      </c>
      <c r="AK10" s="275"/>
      <c r="AL10" s="275"/>
      <c r="AM10" s="275"/>
      <c r="AN10" s="275"/>
      <c r="AO10" s="275"/>
      <c r="AP10" s="58" t="s">
        <v>2</v>
      </c>
      <c r="AQ10" s="283"/>
      <c r="AR10" s="259"/>
      <c r="AS10" s="260"/>
      <c r="AT10" s="261"/>
      <c r="AU10" s="264"/>
      <c r="AV10" s="202"/>
      <c r="AW10" s="204"/>
    </row>
    <row r="11" spans="1:49" ht="30" customHeight="1" x14ac:dyDescent="0.15">
      <c r="A11" s="227"/>
      <c r="B11" s="276" t="s">
        <v>138</v>
      </c>
      <c r="C11" s="277"/>
      <c r="D11" s="278" t="s">
        <v>139</v>
      </c>
      <c r="E11" s="279"/>
      <c r="F11" s="280"/>
      <c r="G11" s="123" t="s">
        <v>140</v>
      </c>
      <c r="H11" s="124"/>
      <c r="I11" s="272"/>
      <c r="J11" s="273"/>
      <c r="K11" s="44"/>
      <c r="L11" s="243"/>
      <c r="M11" s="283"/>
      <c r="N11" s="55" t="s">
        <v>31</v>
      </c>
      <c r="O11" s="119"/>
      <c r="P11" s="57" t="s">
        <v>15</v>
      </c>
      <c r="Q11" s="120"/>
      <c r="R11" s="57" t="s">
        <v>22</v>
      </c>
      <c r="S11" s="121"/>
      <c r="T11" s="54" t="s">
        <v>19</v>
      </c>
      <c r="U11" s="283"/>
      <c r="V11" s="55" t="s">
        <v>136</v>
      </c>
      <c r="W11" s="119"/>
      <c r="X11" s="57" t="s">
        <v>15</v>
      </c>
      <c r="Y11" s="57">
        <v>2</v>
      </c>
      <c r="Z11" s="57" t="s">
        <v>137</v>
      </c>
      <c r="AA11" s="121"/>
      <c r="AB11" s="54" t="s">
        <v>19</v>
      </c>
      <c r="AC11" s="281" t="s">
        <v>83</v>
      </c>
      <c r="AD11" s="293" t="s">
        <v>32</v>
      </c>
      <c r="AE11" s="294"/>
      <c r="AF11" s="295" t="s">
        <v>33</v>
      </c>
      <c r="AG11" s="290"/>
      <c r="AH11" s="296" t="s">
        <v>16</v>
      </c>
      <c r="AI11" s="282" t="s">
        <v>10</v>
      </c>
      <c r="AJ11" s="45" t="s">
        <v>31</v>
      </c>
      <c r="AK11" s="113"/>
      <c r="AL11" s="50" t="s">
        <v>15</v>
      </c>
      <c r="AM11" s="115"/>
      <c r="AN11" s="50" t="s">
        <v>43</v>
      </c>
      <c r="AO11" s="116"/>
      <c r="AP11" s="47" t="s">
        <v>16</v>
      </c>
      <c r="AQ11" s="297" t="s">
        <v>24</v>
      </c>
      <c r="AR11" s="298"/>
      <c r="AS11" s="299"/>
      <c r="AT11" s="261"/>
      <c r="AU11" s="264"/>
      <c r="AV11" s="202"/>
      <c r="AW11" s="204"/>
    </row>
    <row r="12" spans="1:49" ht="30" customHeight="1" x14ac:dyDescent="0.15">
      <c r="A12" s="227"/>
      <c r="B12" s="265"/>
      <c r="C12" s="266"/>
      <c r="D12" s="302"/>
      <c r="E12" s="303"/>
      <c r="F12" s="304"/>
      <c r="G12" s="117"/>
      <c r="H12" s="118" t="s">
        <v>19</v>
      </c>
      <c r="I12" s="261" t="s">
        <v>141</v>
      </c>
      <c r="J12" s="308"/>
      <c r="K12" s="44"/>
      <c r="L12" s="243"/>
      <c r="M12" s="284"/>
      <c r="N12" s="55" t="s">
        <v>31</v>
      </c>
      <c r="O12" s="119"/>
      <c r="P12" s="57" t="s">
        <v>15</v>
      </c>
      <c r="Q12" s="120"/>
      <c r="R12" s="57" t="s">
        <v>22</v>
      </c>
      <c r="S12" s="121"/>
      <c r="T12" s="54" t="s">
        <v>19</v>
      </c>
      <c r="U12" s="284"/>
      <c r="V12" s="55" t="s">
        <v>136</v>
      </c>
      <c r="W12" s="119"/>
      <c r="X12" s="57" t="s">
        <v>15</v>
      </c>
      <c r="Y12" s="57">
        <v>2</v>
      </c>
      <c r="Z12" s="57" t="s">
        <v>137</v>
      </c>
      <c r="AA12" s="121"/>
      <c r="AB12" s="54" t="s">
        <v>19</v>
      </c>
      <c r="AC12" s="281"/>
      <c r="AD12" s="293"/>
      <c r="AE12" s="294"/>
      <c r="AF12" s="295"/>
      <c r="AG12" s="290"/>
      <c r="AH12" s="296"/>
      <c r="AI12" s="283"/>
      <c r="AJ12" s="274">
        <f>AK11*AM11*AO11</f>
        <v>0</v>
      </c>
      <c r="AK12" s="275"/>
      <c r="AL12" s="275"/>
      <c r="AM12" s="275"/>
      <c r="AN12" s="275"/>
      <c r="AO12" s="275"/>
      <c r="AP12" s="58" t="s">
        <v>2</v>
      </c>
      <c r="AQ12" s="284"/>
      <c r="AR12" s="300"/>
      <c r="AS12" s="301"/>
      <c r="AT12" s="261"/>
      <c r="AU12" s="264"/>
      <c r="AV12" s="202"/>
      <c r="AW12" s="204"/>
    </row>
    <row r="13" spans="1:49" ht="30" customHeight="1" x14ac:dyDescent="0.15">
      <c r="A13" s="227"/>
      <c r="B13" s="276" t="s">
        <v>142</v>
      </c>
      <c r="C13" s="277"/>
      <c r="D13" s="302"/>
      <c r="E13" s="303"/>
      <c r="F13" s="304"/>
      <c r="G13" s="122" t="s">
        <v>39</v>
      </c>
      <c r="H13" s="125"/>
      <c r="I13" s="309"/>
      <c r="J13" s="310"/>
      <c r="K13" s="44"/>
      <c r="L13" s="243"/>
      <c r="M13" s="283" t="s">
        <v>8</v>
      </c>
      <c r="N13" s="314">
        <f>(O9*Q9*S9)+(O10*Q10*S10)+(O11*Q11*S11)+(O12*Q12*S12)</f>
        <v>0</v>
      </c>
      <c r="O13" s="315"/>
      <c r="P13" s="315"/>
      <c r="Q13" s="315"/>
      <c r="R13" s="315"/>
      <c r="S13" s="315"/>
      <c r="T13" s="296" t="s">
        <v>2</v>
      </c>
      <c r="U13" s="283" t="s">
        <v>8</v>
      </c>
      <c r="V13" s="314">
        <f>(W9*Y9*AA9)+(W10*Y10*AA10)+(W11*Y11*AA11)+(W12*Y12*AA12)</f>
        <v>0</v>
      </c>
      <c r="W13" s="315"/>
      <c r="X13" s="315"/>
      <c r="Y13" s="315"/>
      <c r="Z13" s="315"/>
      <c r="AA13" s="315"/>
      <c r="AB13" s="296" t="s">
        <v>2</v>
      </c>
      <c r="AC13" s="281" t="s">
        <v>82</v>
      </c>
      <c r="AD13" s="314">
        <f>AE11*AG11</f>
        <v>0</v>
      </c>
      <c r="AE13" s="315"/>
      <c r="AF13" s="315"/>
      <c r="AG13" s="315"/>
      <c r="AH13" s="296" t="s">
        <v>2</v>
      </c>
      <c r="AI13" s="282" t="s">
        <v>5</v>
      </c>
      <c r="AJ13" s="45" t="s">
        <v>136</v>
      </c>
      <c r="AK13" s="113"/>
      <c r="AL13" s="50" t="s">
        <v>15</v>
      </c>
      <c r="AM13" s="50">
        <v>2</v>
      </c>
      <c r="AN13" s="50" t="s">
        <v>137</v>
      </c>
      <c r="AO13" s="116"/>
      <c r="AP13" s="47" t="s">
        <v>16</v>
      </c>
      <c r="AQ13" s="283" t="s">
        <v>34</v>
      </c>
      <c r="AR13" s="270"/>
      <c r="AS13" s="318" t="s">
        <v>2</v>
      </c>
      <c r="AT13" s="261"/>
      <c r="AU13" s="264"/>
      <c r="AV13" s="202"/>
      <c r="AW13" s="204"/>
    </row>
    <row r="14" spans="1:49" ht="30" customHeight="1" x14ac:dyDescent="0.15">
      <c r="A14" s="228"/>
      <c r="B14" s="126"/>
      <c r="C14" s="127" t="s">
        <v>43</v>
      </c>
      <c r="D14" s="305"/>
      <c r="E14" s="306"/>
      <c r="F14" s="307"/>
      <c r="G14" s="128"/>
      <c r="H14" s="129" t="s">
        <v>19</v>
      </c>
      <c r="I14" s="311"/>
      <c r="J14" s="312"/>
      <c r="K14" s="44"/>
      <c r="L14" s="243"/>
      <c r="M14" s="292"/>
      <c r="N14" s="274"/>
      <c r="O14" s="275"/>
      <c r="P14" s="275"/>
      <c r="Q14" s="275"/>
      <c r="R14" s="275"/>
      <c r="S14" s="275"/>
      <c r="T14" s="316"/>
      <c r="U14" s="292"/>
      <c r="V14" s="274"/>
      <c r="W14" s="275"/>
      <c r="X14" s="275"/>
      <c r="Y14" s="275"/>
      <c r="Z14" s="275"/>
      <c r="AA14" s="275"/>
      <c r="AB14" s="316"/>
      <c r="AC14" s="313"/>
      <c r="AD14" s="274"/>
      <c r="AE14" s="275"/>
      <c r="AF14" s="275"/>
      <c r="AG14" s="275"/>
      <c r="AH14" s="316"/>
      <c r="AI14" s="292"/>
      <c r="AJ14" s="274">
        <f>AK13*AM13*AO13</f>
        <v>0</v>
      </c>
      <c r="AK14" s="275"/>
      <c r="AL14" s="275"/>
      <c r="AM14" s="275"/>
      <c r="AN14" s="275"/>
      <c r="AO14" s="275"/>
      <c r="AP14" s="58" t="s">
        <v>2</v>
      </c>
      <c r="AQ14" s="292"/>
      <c r="AR14" s="317"/>
      <c r="AS14" s="319"/>
      <c r="AT14" s="262"/>
      <c r="AU14" s="264"/>
      <c r="AV14" s="202"/>
      <c r="AW14" s="204"/>
    </row>
    <row r="15" spans="1:49" ht="30" customHeight="1" x14ac:dyDescent="0.15">
      <c r="A15" s="248">
        <v>2</v>
      </c>
      <c r="B15" s="249" t="s">
        <v>133</v>
      </c>
      <c r="C15" s="250"/>
      <c r="D15" s="251" t="s">
        <v>134</v>
      </c>
      <c r="E15" s="252"/>
      <c r="F15" s="253"/>
      <c r="G15" s="111" t="s">
        <v>135</v>
      </c>
      <c r="H15" s="112"/>
      <c r="I15" s="254" t="s">
        <v>4</v>
      </c>
      <c r="J15" s="255"/>
      <c r="K15" s="44"/>
      <c r="L15" s="256">
        <v>2</v>
      </c>
      <c r="M15" s="282" t="s">
        <v>83</v>
      </c>
      <c r="N15" s="48" t="s">
        <v>31</v>
      </c>
      <c r="O15" s="113"/>
      <c r="P15" s="50" t="s">
        <v>15</v>
      </c>
      <c r="Q15" s="114"/>
      <c r="R15" s="50" t="s">
        <v>22</v>
      </c>
      <c r="S15" s="115"/>
      <c r="T15" s="47" t="s">
        <v>19</v>
      </c>
      <c r="U15" s="282" t="s">
        <v>83</v>
      </c>
      <c r="V15" s="48" t="s">
        <v>136</v>
      </c>
      <c r="W15" s="113"/>
      <c r="X15" s="50" t="s">
        <v>15</v>
      </c>
      <c r="Y15" s="50">
        <v>2</v>
      </c>
      <c r="Z15" s="50" t="s">
        <v>137</v>
      </c>
      <c r="AA15" s="115"/>
      <c r="AB15" s="47" t="s">
        <v>19</v>
      </c>
      <c r="AC15" s="285" t="s">
        <v>4</v>
      </c>
      <c r="AD15" s="286"/>
      <c r="AE15" s="287"/>
      <c r="AF15" s="287"/>
      <c r="AG15" s="287"/>
      <c r="AH15" s="288"/>
      <c r="AI15" s="282" t="s">
        <v>9</v>
      </c>
      <c r="AJ15" s="45" t="s">
        <v>31</v>
      </c>
      <c r="AK15" s="113"/>
      <c r="AL15" s="50" t="s">
        <v>15</v>
      </c>
      <c r="AM15" s="115"/>
      <c r="AN15" s="50" t="s">
        <v>23</v>
      </c>
      <c r="AO15" s="116"/>
      <c r="AP15" s="47" t="s">
        <v>16</v>
      </c>
      <c r="AQ15" s="282" t="s">
        <v>84</v>
      </c>
      <c r="AR15" s="257"/>
      <c r="AS15" s="258"/>
      <c r="AT15" s="254">
        <f t="shared" ref="AT15" si="0">N19+V19+AD19+AJ18+AJ20+AJ16+AR19</f>
        <v>0</v>
      </c>
      <c r="AU15" s="263" t="s">
        <v>2</v>
      </c>
      <c r="AV15" s="201">
        <v>0</v>
      </c>
      <c r="AW15" s="203" t="s">
        <v>2</v>
      </c>
    </row>
    <row r="16" spans="1:49" ht="30" customHeight="1" x14ac:dyDescent="0.15">
      <c r="A16" s="227"/>
      <c r="B16" s="265"/>
      <c r="C16" s="266"/>
      <c r="D16" s="267"/>
      <c r="E16" s="268"/>
      <c r="F16" s="269"/>
      <c r="G16" s="117"/>
      <c r="H16" s="118" t="s">
        <v>19</v>
      </c>
      <c r="I16" s="270"/>
      <c r="J16" s="271"/>
      <c r="K16" s="44"/>
      <c r="L16" s="243"/>
      <c r="M16" s="283"/>
      <c r="N16" s="55" t="s">
        <v>31</v>
      </c>
      <c r="O16" s="119"/>
      <c r="P16" s="57" t="s">
        <v>15</v>
      </c>
      <c r="Q16" s="120"/>
      <c r="R16" s="57" t="s">
        <v>22</v>
      </c>
      <c r="S16" s="121"/>
      <c r="T16" s="54" t="s">
        <v>19</v>
      </c>
      <c r="U16" s="283"/>
      <c r="V16" s="55" t="s">
        <v>136</v>
      </c>
      <c r="W16" s="119"/>
      <c r="X16" s="57" t="s">
        <v>15</v>
      </c>
      <c r="Y16" s="57">
        <v>2</v>
      </c>
      <c r="Z16" s="57" t="s">
        <v>137</v>
      </c>
      <c r="AA16" s="121"/>
      <c r="AB16" s="54" t="s">
        <v>19</v>
      </c>
      <c r="AC16" s="281"/>
      <c r="AD16" s="289"/>
      <c r="AE16" s="290"/>
      <c r="AF16" s="290"/>
      <c r="AG16" s="290"/>
      <c r="AH16" s="291"/>
      <c r="AI16" s="292"/>
      <c r="AJ16" s="274">
        <f>AK15*AM15*AO15</f>
        <v>0</v>
      </c>
      <c r="AK16" s="275"/>
      <c r="AL16" s="275"/>
      <c r="AM16" s="275"/>
      <c r="AN16" s="275"/>
      <c r="AO16" s="275"/>
      <c r="AP16" s="58" t="s">
        <v>2</v>
      </c>
      <c r="AQ16" s="283"/>
      <c r="AR16" s="259"/>
      <c r="AS16" s="260"/>
      <c r="AT16" s="261"/>
      <c r="AU16" s="264"/>
      <c r="AV16" s="202"/>
      <c r="AW16" s="204"/>
    </row>
    <row r="17" spans="1:49" ht="30" customHeight="1" x14ac:dyDescent="0.15">
      <c r="A17" s="227"/>
      <c r="B17" s="276" t="s">
        <v>138</v>
      </c>
      <c r="C17" s="277"/>
      <c r="D17" s="278" t="s">
        <v>139</v>
      </c>
      <c r="E17" s="279"/>
      <c r="F17" s="280"/>
      <c r="G17" s="123" t="s">
        <v>140</v>
      </c>
      <c r="H17" s="124"/>
      <c r="I17" s="272"/>
      <c r="J17" s="273"/>
      <c r="K17" s="44"/>
      <c r="L17" s="243"/>
      <c r="M17" s="283"/>
      <c r="N17" s="55" t="s">
        <v>31</v>
      </c>
      <c r="O17" s="119"/>
      <c r="P17" s="57" t="s">
        <v>15</v>
      </c>
      <c r="Q17" s="120"/>
      <c r="R17" s="57" t="s">
        <v>22</v>
      </c>
      <c r="S17" s="121"/>
      <c r="T17" s="54" t="s">
        <v>19</v>
      </c>
      <c r="U17" s="283"/>
      <c r="V17" s="55" t="s">
        <v>136</v>
      </c>
      <c r="W17" s="119"/>
      <c r="X17" s="57" t="s">
        <v>15</v>
      </c>
      <c r="Y17" s="57">
        <v>2</v>
      </c>
      <c r="Z17" s="57" t="s">
        <v>137</v>
      </c>
      <c r="AA17" s="121"/>
      <c r="AB17" s="54" t="s">
        <v>19</v>
      </c>
      <c r="AC17" s="281" t="s">
        <v>83</v>
      </c>
      <c r="AD17" s="293" t="s">
        <v>32</v>
      </c>
      <c r="AE17" s="294"/>
      <c r="AF17" s="295" t="s">
        <v>33</v>
      </c>
      <c r="AG17" s="290"/>
      <c r="AH17" s="296" t="s">
        <v>16</v>
      </c>
      <c r="AI17" s="282" t="s">
        <v>10</v>
      </c>
      <c r="AJ17" s="45" t="s">
        <v>31</v>
      </c>
      <c r="AK17" s="113"/>
      <c r="AL17" s="50" t="s">
        <v>15</v>
      </c>
      <c r="AM17" s="115"/>
      <c r="AN17" s="50" t="s">
        <v>43</v>
      </c>
      <c r="AO17" s="116"/>
      <c r="AP17" s="47" t="s">
        <v>16</v>
      </c>
      <c r="AQ17" s="297" t="s">
        <v>24</v>
      </c>
      <c r="AR17" s="298"/>
      <c r="AS17" s="299"/>
      <c r="AT17" s="261"/>
      <c r="AU17" s="264"/>
      <c r="AV17" s="202"/>
      <c r="AW17" s="204"/>
    </row>
    <row r="18" spans="1:49" ht="30" customHeight="1" x14ac:dyDescent="0.15">
      <c r="A18" s="227"/>
      <c r="B18" s="265"/>
      <c r="C18" s="266"/>
      <c r="D18" s="302"/>
      <c r="E18" s="303"/>
      <c r="F18" s="304"/>
      <c r="G18" s="117"/>
      <c r="H18" s="118" t="s">
        <v>19</v>
      </c>
      <c r="I18" s="261" t="s">
        <v>141</v>
      </c>
      <c r="J18" s="308"/>
      <c r="K18" s="44"/>
      <c r="L18" s="243"/>
      <c r="M18" s="284"/>
      <c r="N18" s="55" t="s">
        <v>31</v>
      </c>
      <c r="O18" s="119"/>
      <c r="P18" s="57" t="s">
        <v>15</v>
      </c>
      <c r="Q18" s="120"/>
      <c r="R18" s="57" t="s">
        <v>22</v>
      </c>
      <c r="S18" s="121"/>
      <c r="T18" s="54" t="s">
        <v>19</v>
      </c>
      <c r="U18" s="284"/>
      <c r="V18" s="55" t="s">
        <v>136</v>
      </c>
      <c r="W18" s="119"/>
      <c r="X18" s="57" t="s">
        <v>15</v>
      </c>
      <c r="Y18" s="57">
        <v>2</v>
      </c>
      <c r="Z18" s="57" t="s">
        <v>137</v>
      </c>
      <c r="AA18" s="121"/>
      <c r="AB18" s="54" t="s">
        <v>19</v>
      </c>
      <c r="AC18" s="281"/>
      <c r="AD18" s="293"/>
      <c r="AE18" s="294"/>
      <c r="AF18" s="295"/>
      <c r="AG18" s="290"/>
      <c r="AH18" s="296"/>
      <c r="AI18" s="283"/>
      <c r="AJ18" s="274">
        <f>AK17*AM17*AO17</f>
        <v>0</v>
      </c>
      <c r="AK18" s="275"/>
      <c r="AL18" s="275"/>
      <c r="AM18" s="275"/>
      <c r="AN18" s="275"/>
      <c r="AO18" s="275"/>
      <c r="AP18" s="58" t="s">
        <v>2</v>
      </c>
      <c r="AQ18" s="284"/>
      <c r="AR18" s="300"/>
      <c r="AS18" s="301"/>
      <c r="AT18" s="261"/>
      <c r="AU18" s="264"/>
      <c r="AV18" s="202"/>
      <c r="AW18" s="204"/>
    </row>
    <row r="19" spans="1:49" ht="30" customHeight="1" x14ac:dyDescent="0.15">
      <c r="A19" s="227"/>
      <c r="B19" s="276" t="s">
        <v>142</v>
      </c>
      <c r="C19" s="277"/>
      <c r="D19" s="302"/>
      <c r="E19" s="303"/>
      <c r="F19" s="304"/>
      <c r="G19" s="122" t="s">
        <v>39</v>
      </c>
      <c r="H19" s="125"/>
      <c r="I19" s="309"/>
      <c r="J19" s="310"/>
      <c r="K19" s="44"/>
      <c r="L19" s="243"/>
      <c r="M19" s="283" t="s">
        <v>8</v>
      </c>
      <c r="N19" s="314">
        <f>(O15*Q15*S15)+(O16*Q16*S16)+(O17*Q17*S17)+(O18*Q18*S18)</f>
        <v>0</v>
      </c>
      <c r="O19" s="315"/>
      <c r="P19" s="315"/>
      <c r="Q19" s="315"/>
      <c r="R19" s="315"/>
      <c r="S19" s="315"/>
      <c r="T19" s="296" t="s">
        <v>2</v>
      </c>
      <c r="U19" s="283" t="s">
        <v>8</v>
      </c>
      <c r="V19" s="314">
        <f>(W15*Y15*AA15)+(W16*Y16*AA16)+(W17*Y17*AA17)+(W18*Y18*AA18)</f>
        <v>0</v>
      </c>
      <c r="W19" s="315"/>
      <c r="X19" s="315"/>
      <c r="Y19" s="315"/>
      <c r="Z19" s="315"/>
      <c r="AA19" s="315"/>
      <c r="AB19" s="296" t="s">
        <v>2</v>
      </c>
      <c r="AC19" s="281" t="s">
        <v>82</v>
      </c>
      <c r="AD19" s="314">
        <f>AE17*AG17</f>
        <v>0</v>
      </c>
      <c r="AE19" s="315"/>
      <c r="AF19" s="315"/>
      <c r="AG19" s="315"/>
      <c r="AH19" s="296" t="s">
        <v>2</v>
      </c>
      <c r="AI19" s="282" t="s">
        <v>5</v>
      </c>
      <c r="AJ19" s="45" t="s">
        <v>136</v>
      </c>
      <c r="AK19" s="113"/>
      <c r="AL19" s="50" t="s">
        <v>15</v>
      </c>
      <c r="AM19" s="50">
        <v>2</v>
      </c>
      <c r="AN19" s="50" t="s">
        <v>137</v>
      </c>
      <c r="AO19" s="116"/>
      <c r="AP19" s="47" t="s">
        <v>16</v>
      </c>
      <c r="AQ19" s="283" t="s">
        <v>34</v>
      </c>
      <c r="AR19" s="270"/>
      <c r="AS19" s="318" t="s">
        <v>2</v>
      </c>
      <c r="AT19" s="261"/>
      <c r="AU19" s="264"/>
      <c r="AV19" s="202"/>
      <c r="AW19" s="204"/>
    </row>
    <row r="20" spans="1:49" ht="30" customHeight="1" x14ac:dyDescent="0.15">
      <c r="A20" s="228"/>
      <c r="B20" s="126"/>
      <c r="C20" s="127" t="s">
        <v>43</v>
      </c>
      <c r="D20" s="305"/>
      <c r="E20" s="306"/>
      <c r="F20" s="307"/>
      <c r="G20" s="128"/>
      <c r="H20" s="129" t="s">
        <v>19</v>
      </c>
      <c r="I20" s="311"/>
      <c r="J20" s="312"/>
      <c r="K20" s="44"/>
      <c r="L20" s="243"/>
      <c r="M20" s="292"/>
      <c r="N20" s="274"/>
      <c r="O20" s="275"/>
      <c r="P20" s="275"/>
      <c r="Q20" s="275"/>
      <c r="R20" s="275"/>
      <c r="S20" s="275"/>
      <c r="T20" s="316"/>
      <c r="U20" s="292"/>
      <c r="V20" s="274"/>
      <c r="W20" s="275"/>
      <c r="X20" s="275"/>
      <c r="Y20" s="275"/>
      <c r="Z20" s="275"/>
      <c r="AA20" s="275"/>
      <c r="AB20" s="316"/>
      <c r="AC20" s="313"/>
      <c r="AD20" s="274"/>
      <c r="AE20" s="275"/>
      <c r="AF20" s="275"/>
      <c r="AG20" s="275"/>
      <c r="AH20" s="316"/>
      <c r="AI20" s="292"/>
      <c r="AJ20" s="274">
        <f>AK19*AM19*AO19</f>
        <v>0</v>
      </c>
      <c r="AK20" s="275"/>
      <c r="AL20" s="275"/>
      <c r="AM20" s="275"/>
      <c r="AN20" s="275"/>
      <c r="AO20" s="275"/>
      <c r="AP20" s="58" t="s">
        <v>2</v>
      </c>
      <c r="AQ20" s="292"/>
      <c r="AR20" s="317"/>
      <c r="AS20" s="319"/>
      <c r="AT20" s="262"/>
      <c r="AU20" s="264"/>
      <c r="AV20" s="202"/>
      <c r="AW20" s="204"/>
    </row>
    <row r="21" spans="1:49" ht="30" customHeight="1" x14ac:dyDescent="0.15">
      <c r="A21" s="248">
        <v>3</v>
      </c>
      <c r="B21" s="249" t="s">
        <v>133</v>
      </c>
      <c r="C21" s="250"/>
      <c r="D21" s="251" t="s">
        <v>134</v>
      </c>
      <c r="E21" s="252"/>
      <c r="F21" s="253"/>
      <c r="G21" s="111" t="s">
        <v>135</v>
      </c>
      <c r="H21" s="112"/>
      <c r="I21" s="254" t="s">
        <v>4</v>
      </c>
      <c r="J21" s="255"/>
      <c r="K21" s="44"/>
      <c r="L21" s="256">
        <v>3</v>
      </c>
      <c r="M21" s="282" t="s">
        <v>83</v>
      </c>
      <c r="N21" s="48" t="s">
        <v>31</v>
      </c>
      <c r="O21" s="113"/>
      <c r="P21" s="50" t="s">
        <v>15</v>
      </c>
      <c r="Q21" s="114"/>
      <c r="R21" s="50" t="s">
        <v>22</v>
      </c>
      <c r="S21" s="115"/>
      <c r="T21" s="47" t="s">
        <v>19</v>
      </c>
      <c r="U21" s="282" t="s">
        <v>83</v>
      </c>
      <c r="V21" s="48" t="s">
        <v>136</v>
      </c>
      <c r="W21" s="113"/>
      <c r="X21" s="50" t="s">
        <v>15</v>
      </c>
      <c r="Y21" s="50">
        <v>2</v>
      </c>
      <c r="Z21" s="50" t="s">
        <v>137</v>
      </c>
      <c r="AA21" s="115"/>
      <c r="AB21" s="47" t="s">
        <v>19</v>
      </c>
      <c r="AC21" s="285" t="s">
        <v>4</v>
      </c>
      <c r="AD21" s="286"/>
      <c r="AE21" s="287"/>
      <c r="AF21" s="287"/>
      <c r="AG21" s="287"/>
      <c r="AH21" s="288"/>
      <c r="AI21" s="282" t="s">
        <v>9</v>
      </c>
      <c r="AJ21" s="45" t="s">
        <v>31</v>
      </c>
      <c r="AK21" s="113"/>
      <c r="AL21" s="50" t="s">
        <v>15</v>
      </c>
      <c r="AM21" s="115"/>
      <c r="AN21" s="50" t="s">
        <v>23</v>
      </c>
      <c r="AO21" s="116"/>
      <c r="AP21" s="47" t="s">
        <v>16</v>
      </c>
      <c r="AQ21" s="282" t="s">
        <v>84</v>
      </c>
      <c r="AR21" s="257"/>
      <c r="AS21" s="258"/>
      <c r="AT21" s="254">
        <f t="shared" ref="AT21" si="1">N25+V25+AD25+AJ24+AJ26+AJ22+AR25</f>
        <v>0</v>
      </c>
      <c r="AU21" s="263" t="s">
        <v>2</v>
      </c>
      <c r="AV21" s="201">
        <v>0</v>
      </c>
      <c r="AW21" s="203" t="s">
        <v>2</v>
      </c>
    </row>
    <row r="22" spans="1:49" ht="30" customHeight="1" x14ac:dyDescent="0.15">
      <c r="A22" s="227"/>
      <c r="B22" s="265"/>
      <c r="C22" s="266"/>
      <c r="D22" s="267"/>
      <c r="E22" s="268"/>
      <c r="F22" s="269"/>
      <c r="G22" s="117"/>
      <c r="H22" s="118" t="s">
        <v>19</v>
      </c>
      <c r="I22" s="270"/>
      <c r="J22" s="271"/>
      <c r="K22" s="44"/>
      <c r="L22" s="243"/>
      <c r="M22" s="283"/>
      <c r="N22" s="55" t="s">
        <v>31</v>
      </c>
      <c r="O22" s="119"/>
      <c r="P22" s="57" t="s">
        <v>15</v>
      </c>
      <c r="Q22" s="120"/>
      <c r="R22" s="57" t="s">
        <v>22</v>
      </c>
      <c r="S22" s="121"/>
      <c r="T22" s="54" t="s">
        <v>19</v>
      </c>
      <c r="U22" s="283"/>
      <c r="V22" s="55" t="s">
        <v>136</v>
      </c>
      <c r="W22" s="119"/>
      <c r="X22" s="57" t="s">
        <v>15</v>
      </c>
      <c r="Y22" s="57">
        <v>2</v>
      </c>
      <c r="Z22" s="57" t="s">
        <v>137</v>
      </c>
      <c r="AA22" s="121"/>
      <c r="AB22" s="54" t="s">
        <v>19</v>
      </c>
      <c r="AC22" s="281"/>
      <c r="AD22" s="289"/>
      <c r="AE22" s="290"/>
      <c r="AF22" s="290"/>
      <c r="AG22" s="290"/>
      <c r="AH22" s="291"/>
      <c r="AI22" s="292"/>
      <c r="AJ22" s="274">
        <f>AK21*AM21*AO21</f>
        <v>0</v>
      </c>
      <c r="AK22" s="275"/>
      <c r="AL22" s="275"/>
      <c r="AM22" s="275"/>
      <c r="AN22" s="275"/>
      <c r="AO22" s="275"/>
      <c r="AP22" s="58" t="s">
        <v>2</v>
      </c>
      <c r="AQ22" s="283"/>
      <c r="AR22" s="259"/>
      <c r="AS22" s="260"/>
      <c r="AT22" s="261"/>
      <c r="AU22" s="264"/>
      <c r="AV22" s="202"/>
      <c r="AW22" s="204"/>
    </row>
    <row r="23" spans="1:49" ht="30" customHeight="1" x14ac:dyDescent="0.15">
      <c r="A23" s="227"/>
      <c r="B23" s="276" t="s">
        <v>138</v>
      </c>
      <c r="C23" s="277"/>
      <c r="D23" s="278" t="s">
        <v>139</v>
      </c>
      <c r="E23" s="279"/>
      <c r="F23" s="280"/>
      <c r="G23" s="123" t="s">
        <v>140</v>
      </c>
      <c r="H23" s="124"/>
      <c r="I23" s="272"/>
      <c r="J23" s="273"/>
      <c r="K23" s="44"/>
      <c r="L23" s="243"/>
      <c r="M23" s="283"/>
      <c r="N23" s="55" t="s">
        <v>31</v>
      </c>
      <c r="O23" s="119"/>
      <c r="P23" s="57" t="s">
        <v>15</v>
      </c>
      <c r="Q23" s="120"/>
      <c r="R23" s="57" t="s">
        <v>22</v>
      </c>
      <c r="S23" s="121"/>
      <c r="T23" s="54" t="s">
        <v>19</v>
      </c>
      <c r="U23" s="283"/>
      <c r="V23" s="55" t="s">
        <v>136</v>
      </c>
      <c r="W23" s="119"/>
      <c r="X23" s="57" t="s">
        <v>15</v>
      </c>
      <c r="Y23" s="57">
        <v>2</v>
      </c>
      <c r="Z23" s="57" t="s">
        <v>137</v>
      </c>
      <c r="AA23" s="121"/>
      <c r="AB23" s="54" t="s">
        <v>19</v>
      </c>
      <c r="AC23" s="281" t="s">
        <v>83</v>
      </c>
      <c r="AD23" s="293" t="s">
        <v>32</v>
      </c>
      <c r="AE23" s="294"/>
      <c r="AF23" s="295" t="s">
        <v>33</v>
      </c>
      <c r="AG23" s="290"/>
      <c r="AH23" s="296" t="s">
        <v>16</v>
      </c>
      <c r="AI23" s="282" t="s">
        <v>10</v>
      </c>
      <c r="AJ23" s="45" t="s">
        <v>31</v>
      </c>
      <c r="AK23" s="113"/>
      <c r="AL23" s="50" t="s">
        <v>15</v>
      </c>
      <c r="AM23" s="115"/>
      <c r="AN23" s="50" t="s">
        <v>43</v>
      </c>
      <c r="AO23" s="116"/>
      <c r="AP23" s="47" t="s">
        <v>16</v>
      </c>
      <c r="AQ23" s="297" t="s">
        <v>24</v>
      </c>
      <c r="AR23" s="298"/>
      <c r="AS23" s="299"/>
      <c r="AT23" s="261"/>
      <c r="AU23" s="264"/>
      <c r="AV23" s="202"/>
      <c r="AW23" s="204"/>
    </row>
    <row r="24" spans="1:49" ht="30" customHeight="1" x14ac:dyDescent="0.15">
      <c r="A24" s="227"/>
      <c r="B24" s="265"/>
      <c r="C24" s="266"/>
      <c r="D24" s="302"/>
      <c r="E24" s="303"/>
      <c r="F24" s="304"/>
      <c r="G24" s="117"/>
      <c r="H24" s="118" t="s">
        <v>19</v>
      </c>
      <c r="I24" s="261" t="s">
        <v>141</v>
      </c>
      <c r="J24" s="308"/>
      <c r="K24" s="44"/>
      <c r="L24" s="243"/>
      <c r="M24" s="284"/>
      <c r="N24" s="55" t="s">
        <v>31</v>
      </c>
      <c r="O24" s="119"/>
      <c r="P24" s="57" t="s">
        <v>15</v>
      </c>
      <c r="Q24" s="120"/>
      <c r="R24" s="57" t="s">
        <v>22</v>
      </c>
      <c r="S24" s="121"/>
      <c r="T24" s="54" t="s">
        <v>19</v>
      </c>
      <c r="U24" s="284"/>
      <c r="V24" s="55" t="s">
        <v>136</v>
      </c>
      <c r="W24" s="119"/>
      <c r="X24" s="57" t="s">
        <v>15</v>
      </c>
      <c r="Y24" s="57">
        <v>2</v>
      </c>
      <c r="Z24" s="57" t="s">
        <v>137</v>
      </c>
      <c r="AA24" s="121"/>
      <c r="AB24" s="54" t="s">
        <v>19</v>
      </c>
      <c r="AC24" s="281"/>
      <c r="AD24" s="293"/>
      <c r="AE24" s="294"/>
      <c r="AF24" s="295"/>
      <c r="AG24" s="290"/>
      <c r="AH24" s="296"/>
      <c r="AI24" s="283"/>
      <c r="AJ24" s="274">
        <f>AK23*AM23*AO23</f>
        <v>0</v>
      </c>
      <c r="AK24" s="275"/>
      <c r="AL24" s="275"/>
      <c r="AM24" s="275"/>
      <c r="AN24" s="275"/>
      <c r="AO24" s="275"/>
      <c r="AP24" s="58" t="s">
        <v>2</v>
      </c>
      <c r="AQ24" s="284"/>
      <c r="AR24" s="300"/>
      <c r="AS24" s="301"/>
      <c r="AT24" s="261"/>
      <c r="AU24" s="264"/>
      <c r="AV24" s="202"/>
      <c r="AW24" s="204"/>
    </row>
    <row r="25" spans="1:49" ht="30" customHeight="1" x14ac:dyDescent="0.15">
      <c r="A25" s="227"/>
      <c r="B25" s="276" t="s">
        <v>142</v>
      </c>
      <c r="C25" s="277"/>
      <c r="D25" s="302"/>
      <c r="E25" s="303"/>
      <c r="F25" s="304"/>
      <c r="G25" s="122" t="s">
        <v>39</v>
      </c>
      <c r="H25" s="125"/>
      <c r="I25" s="309"/>
      <c r="J25" s="310"/>
      <c r="K25" s="44"/>
      <c r="L25" s="243"/>
      <c r="M25" s="283" t="s">
        <v>8</v>
      </c>
      <c r="N25" s="314">
        <f>(O21*Q21*S21)+(O22*Q22*S22)+(O23*Q23*S23)+(O24*Q24*S24)</f>
        <v>0</v>
      </c>
      <c r="O25" s="315"/>
      <c r="P25" s="315"/>
      <c r="Q25" s="315"/>
      <c r="R25" s="315"/>
      <c r="S25" s="315"/>
      <c r="T25" s="296" t="s">
        <v>2</v>
      </c>
      <c r="U25" s="283" t="s">
        <v>8</v>
      </c>
      <c r="V25" s="314">
        <f>(W21*Y21*AA21)+(W22*Y22*AA22)+(W23*Y23*AA23)+(W24*Y24*AA24)</f>
        <v>0</v>
      </c>
      <c r="W25" s="315"/>
      <c r="X25" s="315"/>
      <c r="Y25" s="315"/>
      <c r="Z25" s="315"/>
      <c r="AA25" s="315"/>
      <c r="AB25" s="296" t="s">
        <v>2</v>
      </c>
      <c r="AC25" s="281" t="s">
        <v>82</v>
      </c>
      <c r="AD25" s="314">
        <f>AE23*AG23</f>
        <v>0</v>
      </c>
      <c r="AE25" s="315"/>
      <c r="AF25" s="315"/>
      <c r="AG25" s="315"/>
      <c r="AH25" s="296" t="s">
        <v>2</v>
      </c>
      <c r="AI25" s="282" t="s">
        <v>5</v>
      </c>
      <c r="AJ25" s="45" t="s">
        <v>136</v>
      </c>
      <c r="AK25" s="113"/>
      <c r="AL25" s="50" t="s">
        <v>15</v>
      </c>
      <c r="AM25" s="50">
        <v>2</v>
      </c>
      <c r="AN25" s="50" t="s">
        <v>137</v>
      </c>
      <c r="AO25" s="116"/>
      <c r="AP25" s="47" t="s">
        <v>16</v>
      </c>
      <c r="AQ25" s="283" t="s">
        <v>34</v>
      </c>
      <c r="AR25" s="270"/>
      <c r="AS25" s="318" t="s">
        <v>2</v>
      </c>
      <c r="AT25" s="261"/>
      <c r="AU25" s="264"/>
      <c r="AV25" s="202"/>
      <c r="AW25" s="204"/>
    </row>
    <row r="26" spans="1:49" ht="30" customHeight="1" x14ac:dyDescent="0.15">
      <c r="A26" s="228"/>
      <c r="B26" s="126"/>
      <c r="C26" s="127" t="s">
        <v>43</v>
      </c>
      <c r="D26" s="305"/>
      <c r="E26" s="306"/>
      <c r="F26" s="307"/>
      <c r="G26" s="128"/>
      <c r="H26" s="129" t="s">
        <v>19</v>
      </c>
      <c r="I26" s="311"/>
      <c r="J26" s="312"/>
      <c r="K26" s="44"/>
      <c r="L26" s="243"/>
      <c r="M26" s="292"/>
      <c r="N26" s="274"/>
      <c r="O26" s="275"/>
      <c r="P26" s="275"/>
      <c r="Q26" s="275"/>
      <c r="R26" s="275"/>
      <c r="S26" s="275"/>
      <c r="T26" s="316"/>
      <c r="U26" s="292"/>
      <c r="V26" s="274"/>
      <c r="W26" s="275"/>
      <c r="X26" s="275"/>
      <c r="Y26" s="275"/>
      <c r="Z26" s="275"/>
      <c r="AA26" s="275"/>
      <c r="AB26" s="316"/>
      <c r="AC26" s="313"/>
      <c r="AD26" s="274"/>
      <c r="AE26" s="275"/>
      <c r="AF26" s="275"/>
      <c r="AG26" s="275"/>
      <c r="AH26" s="316"/>
      <c r="AI26" s="292"/>
      <c r="AJ26" s="274">
        <f>AK25*AM25*AO25</f>
        <v>0</v>
      </c>
      <c r="AK26" s="275"/>
      <c r="AL26" s="275"/>
      <c r="AM26" s="275"/>
      <c r="AN26" s="275"/>
      <c r="AO26" s="275"/>
      <c r="AP26" s="58" t="s">
        <v>2</v>
      </c>
      <c r="AQ26" s="292"/>
      <c r="AR26" s="317"/>
      <c r="AS26" s="319"/>
      <c r="AT26" s="262"/>
      <c r="AU26" s="264"/>
      <c r="AV26" s="202"/>
      <c r="AW26" s="204"/>
    </row>
    <row r="27" spans="1:49" ht="30" customHeight="1" x14ac:dyDescent="0.15">
      <c r="A27" s="248">
        <v>4</v>
      </c>
      <c r="B27" s="249" t="s">
        <v>133</v>
      </c>
      <c r="C27" s="250"/>
      <c r="D27" s="251" t="s">
        <v>134</v>
      </c>
      <c r="E27" s="252"/>
      <c r="F27" s="253"/>
      <c r="G27" s="111" t="s">
        <v>135</v>
      </c>
      <c r="H27" s="112"/>
      <c r="I27" s="254" t="s">
        <v>4</v>
      </c>
      <c r="J27" s="255"/>
      <c r="K27" s="44"/>
      <c r="L27" s="256">
        <v>4</v>
      </c>
      <c r="M27" s="282" t="s">
        <v>83</v>
      </c>
      <c r="N27" s="48" t="s">
        <v>31</v>
      </c>
      <c r="O27" s="113"/>
      <c r="P27" s="50" t="s">
        <v>15</v>
      </c>
      <c r="Q27" s="114"/>
      <c r="R27" s="50" t="s">
        <v>22</v>
      </c>
      <c r="S27" s="115"/>
      <c r="T27" s="47" t="s">
        <v>19</v>
      </c>
      <c r="U27" s="282" t="s">
        <v>83</v>
      </c>
      <c r="V27" s="48" t="s">
        <v>136</v>
      </c>
      <c r="W27" s="113"/>
      <c r="X27" s="50" t="s">
        <v>15</v>
      </c>
      <c r="Y27" s="50">
        <v>2</v>
      </c>
      <c r="Z27" s="50" t="s">
        <v>137</v>
      </c>
      <c r="AA27" s="115"/>
      <c r="AB27" s="47" t="s">
        <v>19</v>
      </c>
      <c r="AC27" s="285" t="s">
        <v>4</v>
      </c>
      <c r="AD27" s="286"/>
      <c r="AE27" s="287"/>
      <c r="AF27" s="287"/>
      <c r="AG27" s="287"/>
      <c r="AH27" s="288"/>
      <c r="AI27" s="282" t="s">
        <v>9</v>
      </c>
      <c r="AJ27" s="45" t="s">
        <v>31</v>
      </c>
      <c r="AK27" s="113"/>
      <c r="AL27" s="50" t="s">
        <v>15</v>
      </c>
      <c r="AM27" s="115"/>
      <c r="AN27" s="50" t="s">
        <v>23</v>
      </c>
      <c r="AO27" s="116"/>
      <c r="AP27" s="47" t="s">
        <v>16</v>
      </c>
      <c r="AQ27" s="282" t="s">
        <v>84</v>
      </c>
      <c r="AR27" s="257"/>
      <c r="AS27" s="258"/>
      <c r="AT27" s="254">
        <f t="shared" ref="AT27" si="2">N31+V31+AD31+AJ30+AJ32+AJ28+AR31</f>
        <v>0</v>
      </c>
      <c r="AU27" s="263" t="s">
        <v>2</v>
      </c>
      <c r="AV27" s="201">
        <v>0</v>
      </c>
      <c r="AW27" s="203" t="s">
        <v>2</v>
      </c>
    </row>
    <row r="28" spans="1:49" ht="30" customHeight="1" x14ac:dyDescent="0.15">
      <c r="A28" s="227"/>
      <c r="B28" s="265"/>
      <c r="C28" s="266"/>
      <c r="D28" s="267"/>
      <c r="E28" s="268"/>
      <c r="F28" s="269"/>
      <c r="G28" s="117"/>
      <c r="H28" s="118" t="s">
        <v>19</v>
      </c>
      <c r="I28" s="270"/>
      <c r="J28" s="271"/>
      <c r="K28" s="44"/>
      <c r="L28" s="243"/>
      <c r="M28" s="283"/>
      <c r="N28" s="55" t="s">
        <v>31</v>
      </c>
      <c r="O28" s="119"/>
      <c r="P28" s="57" t="s">
        <v>15</v>
      </c>
      <c r="Q28" s="120"/>
      <c r="R28" s="57" t="s">
        <v>22</v>
      </c>
      <c r="S28" s="121"/>
      <c r="T28" s="54" t="s">
        <v>19</v>
      </c>
      <c r="U28" s="283"/>
      <c r="V28" s="55" t="s">
        <v>136</v>
      </c>
      <c r="W28" s="119"/>
      <c r="X28" s="57" t="s">
        <v>15</v>
      </c>
      <c r="Y28" s="57">
        <v>2</v>
      </c>
      <c r="Z28" s="57" t="s">
        <v>137</v>
      </c>
      <c r="AA28" s="121"/>
      <c r="AB28" s="54" t="s">
        <v>19</v>
      </c>
      <c r="AC28" s="281"/>
      <c r="AD28" s="289"/>
      <c r="AE28" s="290"/>
      <c r="AF28" s="290"/>
      <c r="AG28" s="290"/>
      <c r="AH28" s="291"/>
      <c r="AI28" s="292"/>
      <c r="AJ28" s="274">
        <f>AK27*AM27*AO27</f>
        <v>0</v>
      </c>
      <c r="AK28" s="275"/>
      <c r="AL28" s="275"/>
      <c r="AM28" s="275"/>
      <c r="AN28" s="275"/>
      <c r="AO28" s="275"/>
      <c r="AP28" s="58" t="s">
        <v>2</v>
      </c>
      <c r="AQ28" s="283"/>
      <c r="AR28" s="259"/>
      <c r="AS28" s="260"/>
      <c r="AT28" s="261"/>
      <c r="AU28" s="264"/>
      <c r="AV28" s="202"/>
      <c r="AW28" s="204"/>
    </row>
    <row r="29" spans="1:49" ht="30" customHeight="1" x14ac:dyDescent="0.15">
      <c r="A29" s="227"/>
      <c r="B29" s="276" t="s">
        <v>138</v>
      </c>
      <c r="C29" s="277"/>
      <c r="D29" s="278" t="s">
        <v>139</v>
      </c>
      <c r="E29" s="279"/>
      <c r="F29" s="280"/>
      <c r="G29" s="123" t="s">
        <v>140</v>
      </c>
      <c r="H29" s="124"/>
      <c r="I29" s="272"/>
      <c r="J29" s="273"/>
      <c r="K29" s="44"/>
      <c r="L29" s="243"/>
      <c r="M29" s="283"/>
      <c r="N29" s="55" t="s">
        <v>31</v>
      </c>
      <c r="O29" s="119"/>
      <c r="P29" s="57" t="s">
        <v>15</v>
      </c>
      <c r="Q29" s="120"/>
      <c r="R29" s="57" t="s">
        <v>22</v>
      </c>
      <c r="S29" s="121"/>
      <c r="T29" s="54" t="s">
        <v>19</v>
      </c>
      <c r="U29" s="283"/>
      <c r="V29" s="55" t="s">
        <v>136</v>
      </c>
      <c r="W29" s="119"/>
      <c r="X29" s="57" t="s">
        <v>15</v>
      </c>
      <c r="Y29" s="57">
        <v>2</v>
      </c>
      <c r="Z29" s="57" t="s">
        <v>137</v>
      </c>
      <c r="AA29" s="121"/>
      <c r="AB29" s="54" t="s">
        <v>19</v>
      </c>
      <c r="AC29" s="281" t="s">
        <v>83</v>
      </c>
      <c r="AD29" s="293" t="s">
        <v>32</v>
      </c>
      <c r="AE29" s="294"/>
      <c r="AF29" s="295" t="s">
        <v>33</v>
      </c>
      <c r="AG29" s="290"/>
      <c r="AH29" s="296" t="s">
        <v>16</v>
      </c>
      <c r="AI29" s="282" t="s">
        <v>10</v>
      </c>
      <c r="AJ29" s="45" t="s">
        <v>31</v>
      </c>
      <c r="AK29" s="113"/>
      <c r="AL29" s="50" t="s">
        <v>15</v>
      </c>
      <c r="AM29" s="115"/>
      <c r="AN29" s="50" t="s">
        <v>43</v>
      </c>
      <c r="AO29" s="116"/>
      <c r="AP29" s="47" t="s">
        <v>16</v>
      </c>
      <c r="AQ29" s="297" t="s">
        <v>24</v>
      </c>
      <c r="AR29" s="298"/>
      <c r="AS29" s="299"/>
      <c r="AT29" s="261"/>
      <c r="AU29" s="264"/>
      <c r="AV29" s="202"/>
      <c r="AW29" s="204"/>
    </row>
    <row r="30" spans="1:49" ht="30" customHeight="1" x14ac:dyDescent="0.15">
      <c r="A30" s="227"/>
      <c r="B30" s="265"/>
      <c r="C30" s="266"/>
      <c r="D30" s="302"/>
      <c r="E30" s="303"/>
      <c r="F30" s="304"/>
      <c r="G30" s="117"/>
      <c r="H30" s="118" t="s">
        <v>19</v>
      </c>
      <c r="I30" s="261" t="s">
        <v>141</v>
      </c>
      <c r="J30" s="308"/>
      <c r="K30" s="44"/>
      <c r="L30" s="243"/>
      <c r="M30" s="284"/>
      <c r="N30" s="55" t="s">
        <v>31</v>
      </c>
      <c r="O30" s="119"/>
      <c r="P30" s="57" t="s">
        <v>15</v>
      </c>
      <c r="Q30" s="120"/>
      <c r="R30" s="57" t="s">
        <v>22</v>
      </c>
      <c r="S30" s="121"/>
      <c r="T30" s="54" t="s">
        <v>19</v>
      </c>
      <c r="U30" s="284"/>
      <c r="V30" s="55" t="s">
        <v>136</v>
      </c>
      <c r="W30" s="119"/>
      <c r="X30" s="57" t="s">
        <v>15</v>
      </c>
      <c r="Y30" s="57">
        <v>2</v>
      </c>
      <c r="Z30" s="57" t="s">
        <v>137</v>
      </c>
      <c r="AA30" s="121"/>
      <c r="AB30" s="54" t="s">
        <v>19</v>
      </c>
      <c r="AC30" s="281"/>
      <c r="AD30" s="293"/>
      <c r="AE30" s="294"/>
      <c r="AF30" s="295"/>
      <c r="AG30" s="290"/>
      <c r="AH30" s="296"/>
      <c r="AI30" s="283"/>
      <c r="AJ30" s="274">
        <f>AK29*AM29*AO29</f>
        <v>0</v>
      </c>
      <c r="AK30" s="275"/>
      <c r="AL30" s="275"/>
      <c r="AM30" s="275"/>
      <c r="AN30" s="275"/>
      <c r="AO30" s="275"/>
      <c r="AP30" s="58" t="s">
        <v>2</v>
      </c>
      <c r="AQ30" s="284"/>
      <c r="AR30" s="300"/>
      <c r="AS30" s="301"/>
      <c r="AT30" s="261"/>
      <c r="AU30" s="264"/>
      <c r="AV30" s="202"/>
      <c r="AW30" s="204"/>
    </row>
    <row r="31" spans="1:49" ht="30" customHeight="1" x14ac:dyDescent="0.15">
      <c r="A31" s="227"/>
      <c r="B31" s="276" t="s">
        <v>142</v>
      </c>
      <c r="C31" s="277"/>
      <c r="D31" s="302"/>
      <c r="E31" s="303"/>
      <c r="F31" s="304"/>
      <c r="G31" s="122" t="s">
        <v>39</v>
      </c>
      <c r="H31" s="125"/>
      <c r="I31" s="309"/>
      <c r="J31" s="310"/>
      <c r="K31" s="44"/>
      <c r="L31" s="243"/>
      <c r="M31" s="283" t="s">
        <v>8</v>
      </c>
      <c r="N31" s="314">
        <f>(O27*Q27*S27)+(O28*Q28*S28)+(O29*Q29*S29)+(O30*Q30*S30)</f>
        <v>0</v>
      </c>
      <c r="O31" s="315"/>
      <c r="P31" s="315"/>
      <c r="Q31" s="315"/>
      <c r="R31" s="315"/>
      <c r="S31" s="315"/>
      <c r="T31" s="296" t="s">
        <v>2</v>
      </c>
      <c r="U31" s="283" t="s">
        <v>8</v>
      </c>
      <c r="V31" s="314">
        <f>(W27*Y27*AA27)+(W28*Y28*AA28)+(W29*Y29*AA29)+(W30*Y30*AA30)</f>
        <v>0</v>
      </c>
      <c r="W31" s="315"/>
      <c r="X31" s="315"/>
      <c r="Y31" s="315"/>
      <c r="Z31" s="315"/>
      <c r="AA31" s="315"/>
      <c r="AB31" s="296" t="s">
        <v>2</v>
      </c>
      <c r="AC31" s="281" t="s">
        <v>82</v>
      </c>
      <c r="AD31" s="314">
        <f>AE29*AG29</f>
        <v>0</v>
      </c>
      <c r="AE31" s="315"/>
      <c r="AF31" s="315"/>
      <c r="AG31" s="315"/>
      <c r="AH31" s="296" t="s">
        <v>2</v>
      </c>
      <c r="AI31" s="282" t="s">
        <v>5</v>
      </c>
      <c r="AJ31" s="45" t="s">
        <v>136</v>
      </c>
      <c r="AK31" s="113"/>
      <c r="AL31" s="50" t="s">
        <v>15</v>
      </c>
      <c r="AM31" s="50">
        <v>2</v>
      </c>
      <c r="AN31" s="50" t="s">
        <v>137</v>
      </c>
      <c r="AO31" s="116"/>
      <c r="AP31" s="47" t="s">
        <v>16</v>
      </c>
      <c r="AQ31" s="283" t="s">
        <v>34</v>
      </c>
      <c r="AR31" s="270"/>
      <c r="AS31" s="318" t="s">
        <v>2</v>
      </c>
      <c r="AT31" s="261"/>
      <c r="AU31" s="264"/>
      <c r="AV31" s="202"/>
      <c r="AW31" s="204"/>
    </row>
    <row r="32" spans="1:49" ht="30" customHeight="1" x14ac:dyDescent="0.15">
      <c r="A32" s="228"/>
      <c r="B32" s="126"/>
      <c r="C32" s="127" t="s">
        <v>43</v>
      </c>
      <c r="D32" s="305"/>
      <c r="E32" s="306"/>
      <c r="F32" s="307"/>
      <c r="G32" s="128"/>
      <c r="H32" s="129" t="s">
        <v>19</v>
      </c>
      <c r="I32" s="311"/>
      <c r="J32" s="312"/>
      <c r="K32" s="44"/>
      <c r="L32" s="243"/>
      <c r="M32" s="292"/>
      <c r="N32" s="274"/>
      <c r="O32" s="275"/>
      <c r="P32" s="275"/>
      <c r="Q32" s="275"/>
      <c r="R32" s="275"/>
      <c r="S32" s="275"/>
      <c r="T32" s="316"/>
      <c r="U32" s="292"/>
      <c r="V32" s="274"/>
      <c r="W32" s="275"/>
      <c r="X32" s="275"/>
      <c r="Y32" s="275"/>
      <c r="Z32" s="275"/>
      <c r="AA32" s="275"/>
      <c r="AB32" s="316"/>
      <c r="AC32" s="313"/>
      <c r="AD32" s="274"/>
      <c r="AE32" s="275"/>
      <c r="AF32" s="275"/>
      <c r="AG32" s="275"/>
      <c r="AH32" s="316"/>
      <c r="AI32" s="292"/>
      <c r="AJ32" s="274">
        <f>AK31*AM31*AO31</f>
        <v>0</v>
      </c>
      <c r="AK32" s="275"/>
      <c r="AL32" s="275"/>
      <c r="AM32" s="275"/>
      <c r="AN32" s="275"/>
      <c r="AO32" s="275"/>
      <c r="AP32" s="58" t="s">
        <v>2</v>
      </c>
      <c r="AQ32" s="292"/>
      <c r="AR32" s="317"/>
      <c r="AS32" s="319"/>
      <c r="AT32" s="262"/>
      <c r="AU32" s="264"/>
      <c r="AV32" s="202"/>
      <c r="AW32" s="204"/>
    </row>
    <row r="33" spans="1:49" ht="30" customHeight="1" x14ac:dyDescent="0.15">
      <c r="A33" s="248">
        <v>5</v>
      </c>
      <c r="B33" s="249" t="s">
        <v>133</v>
      </c>
      <c r="C33" s="250"/>
      <c r="D33" s="251" t="s">
        <v>134</v>
      </c>
      <c r="E33" s="252"/>
      <c r="F33" s="253"/>
      <c r="G33" s="111" t="s">
        <v>135</v>
      </c>
      <c r="H33" s="112"/>
      <c r="I33" s="254" t="s">
        <v>4</v>
      </c>
      <c r="J33" s="255"/>
      <c r="K33" s="44"/>
      <c r="L33" s="256">
        <v>5</v>
      </c>
      <c r="M33" s="282" t="s">
        <v>83</v>
      </c>
      <c r="N33" s="48" t="s">
        <v>31</v>
      </c>
      <c r="O33" s="113"/>
      <c r="P33" s="50" t="s">
        <v>15</v>
      </c>
      <c r="Q33" s="114"/>
      <c r="R33" s="50" t="s">
        <v>22</v>
      </c>
      <c r="S33" s="115"/>
      <c r="T33" s="47" t="s">
        <v>19</v>
      </c>
      <c r="U33" s="282" t="s">
        <v>83</v>
      </c>
      <c r="V33" s="48" t="s">
        <v>136</v>
      </c>
      <c r="W33" s="113"/>
      <c r="X33" s="50" t="s">
        <v>15</v>
      </c>
      <c r="Y33" s="50">
        <v>2</v>
      </c>
      <c r="Z33" s="50" t="s">
        <v>137</v>
      </c>
      <c r="AA33" s="115"/>
      <c r="AB33" s="47" t="s">
        <v>19</v>
      </c>
      <c r="AC33" s="285" t="s">
        <v>4</v>
      </c>
      <c r="AD33" s="286"/>
      <c r="AE33" s="287"/>
      <c r="AF33" s="287"/>
      <c r="AG33" s="287"/>
      <c r="AH33" s="288"/>
      <c r="AI33" s="282" t="s">
        <v>9</v>
      </c>
      <c r="AJ33" s="45" t="s">
        <v>31</v>
      </c>
      <c r="AK33" s="113"/>
      <c r="AL33" s="50" t="s">
        <v>15</v>
      </c>
      <c r="AM33" s="115"/>
      <c r="AN33" s="50" t="s">
        <v>23</v>
      </c>
      <c r="AO33" s="116"/>
      <c r="AP33" s="47" t="s">
        <v>16</v>
      </c>
      <c r="AQ33" s="282" t="s">
        <v>84</v>
      </c>
      <c r="AR33" s="257"/>
      <c r="AS33" s="258"/>
      <c r="AT33" s="254">
        <f t="shared" ref="AT33" si="3">N37+V37+AD37+AJ36+AJ38+AJ34+AR37</f>
        <v>0</v>
      </c>
      <c r="AU33" s="263" t="s">
        <v>2</v>
      </c>
      <c r="AV33" s="201">
        <v>0</v>
      </c>
      <c r="AW33" s="203" t="s">
        <v>2</v>
      </c>
    </row>
    <row r="34" spans="1:49" ht="30" customHeight="1" x14ac:dyDescent="0.15">
      <c r="A34" s="227"/>
      <c r="B34" s="265"/>
      <c r="C34" s="266"/>
      <c r="D34" s="267"/>
      <c r="E34" s="268"/>
      <c r="F34" s="269"/>
      <c r="G34" s="117"/>
      <c r="H34" s="118" t="s">
        <v>19</v>
      </c>
      <c r="I34" s="270"/>
      <c r="J34" s="271"/>
      <c r="K34" s="44"/>
      <c r="L34" s="243"/>
      <c r="M34" s="283"/>
      <c r="N34" s="55" t="s">
        <v>31</v>
      </c>
      <c r="O34" s="119"/>
      <c r="P34" s="57" t="s">
        <v>15</v>
      </c>
      <c r="Q34" s="120"/>
      <c r="R34" s="57" t="s">
        <v>22</v>
      </c>
      <c r="S34" s="121"/>
      <c r="T34" s="54" t="s">
        <v>19</v>
      </c>
      <c r="U34" s="283"/>
      <c r="V34" s="55" t="s">
        <v>136</v>
      </c>
      <c r="W34" s="119"/>
      <c r="X34" s="57" t="s">
        <v>15</v>
      </c>
      <c r="Y34" s="57">
        <v>2</v>
      </c>
      <c r="Z34" s="57" t="s">
        <v>137</v>
      </c>
      <c r="AA34" s="121"/>
      <c r="AB34" s="54" t="s">
        <v>19</v>
      </c>
      <c r="AC34" s="281"/>
      <c r="AD34" s="289"/>
      <c r="AE34" s="290"/>
      <c r="AF34" s="290"/>
      <c r="AG34" s="290"/>
      <c r="AH34" s="291"/>
      <c r="AI34" s="292"/>
      <c r="AJ34" s="274">
        <f>AK33*AM33*AO33</f>
        <v>0</v>
      </c>
      <c r="AK34" s="275"/>
      <c r="AL34" s="275"/>
      <c r="AM34" s="275"/>
      <c r="AN34" s="275"/>
      <c r="AO34" s="275"/>
      <c r="AP34" s="58" t="s">
        <v>2</v>
      </c>
      <c r="AQ34" s="283"/>
      <c r="AR34" s="259"/>
      <c r="AS34" s="260"/>
      <c r="AT34" s="261"/>
      <c r="AU34" s="264"/>
      <c r="AV34" s="202"/>
      <c r="AW34" s="204"/>
    </row>
    <row r="35" spans="1:49" ht="30" customHeight="1" x14ac:dyDescent="0.15">
      <c r="A35" s="227"/>
      <c r="B35" s="276" t="s">
        <v>138</v>
      </c>
      <c r="C35" s="277"/>
      <c r="D35" s="278" t="s">
        <v>139</v>
      </c>
      <c r="E35" s="279"/>
      <c r="F35" s="280"/>
      <c r="G35" s="123" t="s">
        <v>140</v>
      </c>
      <c r="H35" s="124"/>
      <c r="I35" s="272"/>
      <c r="J35" s="273"/>
      <c r="K35" s="44"/>
      <c r="L35" s="243"/>
      <c r="M35" s="283"/>
      <c r="N35" s="55" t="s">
        <v>31</v>
      </c>
      <c r="O35" s="119"/>
      <c r="P35" s="57" t="s">
        <v>15</v>
      </c>
      <c r="Q35" s="120"/>
      <c r="R35" s="57" t="s">
        <v>22</v>
      </c>
      <c r="S35" s="121"/>
      <c r="T35" s="54" t="s">
        <v>19</v>
      </c>
      <c r="U35" s="283"/>
      <c r="V35" s="55" t="s">
        <v>136</v>
      </c>
      <c r="W35" s="119"/>
      <c r="X35" s="57" t="s">
        <v>15</v>
      </c>
      <c r="Y35" s="57">
        <v>2</v>
      </c>
      <c r="Z35" s="57" t="s">
        <v>137</v>
      </c>
      <c r="AA35" s="121"/>
      <c r="AB35" s="54" t="s">
        <v>19</v>
      </c>
      <c r="AC35" s="281" t="s">
        <v>83</v>
      </c>
      <c r="AD35" s="293" t="s">
        <v>32</v>
      </c>
      <c r="AE35" s="294"/>
      <c r="AF35" s="295" t="s">
        <v>33</v>
      </c>
      <c r="AG35" s="290"/>
      <c r="AH35" s="296" t="s">
        <v>16</v>
      </c>
      <c r="AI35" s="282" t="s">
        <v>10</v>
      </c>
      <c r="AJ35" s="45" t="s">
        <v>31</v>
      </c>
      <c r="AK35" s="113"/>
      <c r="AL35" s="50" t="s">
        <v>15</v>
      </c>
      <c r="AM35" s="115"/>
      <c r="AN35" s="50" t="s">
        <v>43</v>
      </c>
      <c r="AO35" s="116"/>
      <c r="AP35" s="47" t="s">
        <v>16</v>
      </c>
      <c r="AQ35" s="297" t="s">
        <v>24</v>
      </c>
      <c r="AR35" s="298"/>
      <c r="AS35" s="299"/>
      <c r="AT35" s="261"/>
      <c r="AU35" s="264"/>
      <c r="AV35" s="202"/>
      <c r="AW35" s="204"/>
    </row>
    <row r="36" spans="1:49" ht="30" customHeight="1" x14ac:dyDescent="0.15">
      <c r="A36" s="227"/>
      <c r="B36" s="265"/>
      <c r="C36" s="266"/>
      <c r="D36" s="302"/>
      <c r="E36" s="303"/>
      <c r="F36" s="304"/>
      <c r="G36" s="117"/>
      <c r="H36" s="118" t="s">
        <v>19</v>
      </c>
      <c r="I36" s="261" t="s">
        <v>141</v>
      </c>
      <c r="J36" s="308"/>
      <c r="K36" s="44"/>
      <c r="L36" s="243"/>
      <c r="M36" s="284"/>
      <c r="N36" s="55" t="s">
        <v>31</v>
      </c>
      <c r="O36" s="119"/>
      <c r="P36" s="57" t="s">
        <v>15</v>
      </c>
      <c r="Q36" s="120"/>
      <c r="R36" s="57" t="s">
        <v>22</v>
      </c>
      <c r="S36" s="121"/>
      <c r="T36" s="54" t="s">
        <v>19</v>
      </c>
      <c r="U36" s="284"/>
      <c r="V36" s="55" t="s">
        <v>136</v>
      </c>
      <c r="W36" s="119"/>
      <c r="X36" s="57" t="s">
        <v>15</v>
      </c>
      <c r="Y36" s="57">
        <v>2</v>
      </c>
      <c r="Z36" s="57" t="s">
        <v>137</v>
      </c>
      <c r="AA36" s="121"/>
      <c r="AB36" s="54" t="s">
        <v>19</v>
      </c>
      <c r="AC36" s="281"/>
      <c r="AD36" s="293"/>
      <c r="AE36" s="294"/>
      <c r="AF36" s="295"/>
      <c r="AG36" s="290"/>
      <c r="AH36" s="296"/>
      <c r="AI36" s="283"/>
      <c r="AJ36" s="274">
        <f>AK35*AM35*AO35</f>
        <v>0</v>
      </c>
      <c r="AK36" s="275"/>
      <c r="AL36" s="275"/>
      <c r="AM36" s="275"/>
      <c r="AN36" s="275"/>
      <c r="AO36" s="275"/>
      <c r="AP36" s="58" t="s">
        <v>2</v>
      </c>
      <c r="AQ36" s="284"/>
      <c r="AR36" s="300"/>
      <c r="AS36" s="301"/>
      <c r="AT36" s="261"/>
      <c r="AU36" s="264"/>
      <c r="AV36" s="202"/>
      <c r="AW36" s="204"/>
    </row>
    <row r="37" spans="1:49" ht="30" customHeight="1" x14ac:dyDescent="0.15">
      <c r="A37" s="227"/>
      <c r="B37" s="276" t="s">
        <v>142</v>
      </c>
      <c r="C37" s="277"/>
      <c r="D37" s="302"/>
      <c r="E37" s="303"/>
      <c r="F37" s="304"/>
      <c r="G37" s="122" t="s">
        <v>39</v>
      </c>
      <c r="H37" s="125"/>
      <c r="I37" s="309"/>
      <c r="J37" s="310"/>
      <c r="K37" s="44"/>
      <c r="L37" s="243"/>
      <c r="M37" s="283" t="s">
        <v>8</v>
      </c>
      <c r="N37" s="314">
        <f>(O33*Q33*S33)+(O34*Q34*S34)+(O35*Q35*S35)+(O36*Q36*S36)</f>
        <v>0</v>
      </c>
      <c r="O37" s="315"/>
      <c r="P37" s="315"/>
      <c r="Q37" s="315"/>
      <c r="R37" s="315"/>
      <c r="S37" s="315"/>
      <c r="T37" s="296" t="s">
        <v>2</v>
      </c>
      <c r="U37" s="283" t="s">
        <v>8</v>
      </c>
      <c r="V37" s="314">
        <f>(W33*Y33*AA33)+(W34*Y34*AA34)+(W35*Y35*AA35)+(W36*Y36*AA36)</f>
        <v>0</v>
      </c>
      <c r="W37" s="315"/>
      <c r="X37" s="315"/>
      <c r="Y37" s="315"/>
      <c r="Z37" s="315"/>
      <c r="AA37" s="315"/>
      <c r="AB37" s="296" t="s">
        <v>2</v>
      </c>
      <c r="AC37" s="281" t="s">
        <v>82</v>
      </c>
      <c r="AD37" s="314">
        <f>AE35*AG35</f>
        <v>0</v>
      </c>
      <c r="AE37" s="315"/>
      <c r="AF37" s="315"/>
      <c r="AG37" s="315"/>
      <c r="AH37" s="296" t="s">
        <v>2</v>
      </c>
      <c r="AI37" s="282" t="s">
        <v>5</v>
      </c>
      <c r="AJ37" s="45" t="s">
        <v>136</v>
      </c>
      <c r="AK37" s="113"/>
      <c r="AL37" s="50" t="s">
        <v>15</v>
      </c>
      <c r="AM37" s="50">
        <v>2</v>
      </c>
      <c r="AN37" s="50" t="s">
        <v>137</v>
      </c>
      <c r="AO37" s="116"/>
      <c r="AP37" s="47" t="s">
        <v>16</v>
      </c>
      <c r="AQ37" s="283" t="s">
        <v>34</v>
      </c>
      <c r="AR37" s="270"/>
      <c r="AS37" s="318" t="s">
        <v>2</v>
      </c>
      <c r="AT37" s="261"/>
      <c r="AU37" s="264"/>
      <c r="AV37" s="202"/>
      <c r="AW37" s="204"/>
    </row>
    <row r="38" spans="1:49" ht="30" customHeight="1" x14ac:dyDescent="0.15">
      <c r="A38" s="228"/>
      <c r="B38" s="126"/>
      <c r="C38" s="127" t="s">
        <v>43</v>
      </c>
      <c r="D38" s="305"/>
      <c r="E38" s="306"/>
      <c r="F38" s="307"/>
      <c r="G38" s="128"/>
      <c r="H38" s="129" t="s">
        <v>19</v>
      </c>
      <c r="I38" s="311"/>
      <c r="J38" s="312"/>
      <c r="K38" s="44"/>
      <c r="L38" s="243"/>
      <c r="M38" s="292"/>
      <c r="N38" s="274"/>
      <c r="O38" s="275"/>
      <c r="P38" s="275"/>
      <c r="Q38" s="275"/>
      <c r="R38" s="275"/>
      <c r="S38" s="275"/>
      <c r="T38" s="316"/>
      <c r="U38" s="292"/>
      <c r="V38" s="274"/>
      <c r="W38" s="275"/>
      <c r="X38" s="275"/>
      <c r="Y38" s="275"/>
      <c r="Z38" s="275"/>
      <c r="AA38" s="275"/>
      <c r="AB38" s="316"/>
      <c r="AC38" s="313"/>
      <c r="AD38" s="274"/>
      <c r="AE38" s="275"/>
      <c r="AF38" s="275"/>
      <c r="AG38" s="275"/>
      <c r="AH38" s="316"/>
      <c r="AI38" s="292"/>
      <c r="AJ38" s="274">
        <f>AK37*AM37*AO37</f>
        <v>0</v>
      </c>
      <c r="AK38" s="275"/>
      <c r="AL38" s="275"/>
      <c r="AM38" s="275"/>
      <c r="AN38" s="275"/>
      <c r="AO38" s="275"/>
      <c r="AP38" s="58" t="s">
        <v>2</v>
      </c>
      <c r="AQ38" s="292"/>
      <c r="AR38" s="317"/>
      <c r="AS38" s="319"/>
      <c r="AT38" s="262"/>
      <c r="AU38" s="320"/>
      <c r="AV38" s="207"/>
      <c r="AW38" s="208"/>
    </row>
    <row r="39" spans="1:49" ht="30" customHeight="1" x14ac:dyDescent="0.15">
      <c r="A39" s="248">
        <v>6</v>
      </c>
      <c r="B39" s="249" t="s">
        <v>133</v>
      </c>
      <c r="C39" s="250"/>
      <c r="D39" s="251" t="s">
        <v>134</v>
      </c>
      <c r="E39" s="252"/>
      <c r="F39" s="253"/>
      <c r="G39" s="111" t="s">
        <v>135</v>
      </c>
      <c r="H39" s="112"/>
      <c r="I39" s="254" t="s">
        <v>4</v>
      </c>
      <c r="J39" s="255"/>
      <c r="K39" s="44"/>
      <c r="L39" s="256">
        <v>6</v>
      </c>
      <c r="M39" s="282" t="s">
        <v>83</v>
      </c>
      <c r="N39" s="48" t="s">
        <v>31</v>
      </c>
      <c r="O39" s="113"/>
      <c r="P39" s="50" t="s">
        <v>15</v>
      </c>
      <c r="Q39" s="114"/>
      <c r="R39" s="50" t="s">
        <v>22</v>
      </c>
      <c r="S39" s="115"/>
      <c r="T39" s="47" t="s">
        <v>19</v>
      </c>
      <c r="U39" s="282" t="s">
        <v>83</v>
      </c>
      <c r="V39" s="48" t="s">
        <v>136</v>
      </c>
      <c r="W39" s="113"/>
      <c r="X39" s="50" t="s">
        <v>15</v>
      </c>
      <c r="Y39" s="50">
        <v>2</v>
      </c>
      <c r="Z39" s="50" t="s">
        <v>137</v>
      </c>
      <c r="AA39" s="115"/>
      <c r="AB39" s="47" t="s">
        <v>19</v>
      </c>
      <c r="AC39" s="285" t="s">
        <v>4</v>
      </c>
      <c r="AD39" s="286"/>
      <c r="AE39" s="287"/>
      <c r="AF39" s="287"/>
      <c r="AG39" s="287"/>
      <c r="AH39" s="288"/>
      <c r="AI39" s="282" t="s">
        <v>9</v>
      </c>
      <c r="AJ39" s="45" t="s">
        <v>31</v>
      </c>
      <c r="AK39" s="113"/>
      <c r="AL39" s="50" t="s">
        <v>15</v>
      </c>
      <c r="AM39" s="115"/>
      <c r="AN39" s="50" t="s">
        <v>23</v>
      </c>
      <c r="AO39" s="116"/>
      <c r="AP39" s="47" t="s">
        <v>16</v>
      </c>
      <c r="AQ39" s="282" t="s">
        <v>84</v>
      </c>
      <c r="AR39" s="257"/>
      <c r="AS39" s="258"/>
      <c r="AT39" s="261">
        <f t="shared" ref="AT39" si="4">N43+V43+AD43+AJ42+AJ44+AJ40+AR43</f>
        <v>0</v>
      </c>
      <c r="AU39" s="264" t="s">
        <v>2</v>
      </c>
      <c r="AV39" s="201">
        <v>0</v>
      </c>
      <c r="AW39" s="203" t="s">
        <v>2</v>
      </c>
    </row>
    <row r="40" spans="1:49" ht="30" customHeight="1" x14ac:dyDescent="0.15">
      <c r="A40" s="227"/>
      <c r="B40" s="265"/>
      <c r="C40" s="266"/>
      <c r="D40" s="267"/>
      <c r="E40" s="268"/>
      <c r="F40" s="269"/>
      <c r="G40" s="117"/>
      <c r="H40" s="118" t="s">
        <v>19</v>
      </c>
      <c r="I40" s="270"/>
      <c r="J40" s="271"/>
      <c r="K40" s="44"/>
      <c r="L40" s="243"/>
      <c r="M40" s="283"/>
      <c r="N40" s="55" t="s">
        <v>31</v>
      </c>
      <c r="O40" s="119"/>
      <c r="P40" s="57" t="s">
        <v>15</v>
      </c>
      <c r="Q40" s="120"/>
      <c r="R40" s="57" t="s">
        <v>22</v>
      </c>
      <c r="S40" s="121"/>
      <c r="T40" s="54" t="s">
        <v>19</v>
      </c>
      <c r="U40" s="283"/>
      <c r="V40" s="55" t="s">
        <v>136</v>
      </c>
      <c r="W40" s="119"/>
      <c r="X40" s="57" t="s">
        <v>15</v>
      </c>
      <c r="Y40" s="57">
        <v>2</v>
      </c>
      <c r="Z40" s="57" t="s">
        <v>137</v>
      </c>
      <c r="AA40" s="121"/>
      <c r="AB40" s="54" t="s">
        <v>19</v>
      </c>
      <c r="AC40" s="281"/>
      <c r="AD40" s="289"/>
      <c r="AE40" s="290"/>
      <c r="AF40" s="290"/>
      <c r="AG40" s="290"/>
      <c r="AH40" s="291"/>
      <c r="AI40" s="292"/>
      <c r="AJ40" s="274">
        <f>AK39*AM39*AO39</f>
        <v>0</v>
      </c>
      <c r="AK40" s="275"/>
      <c r="AL40" s="275"/>
      <c r="AM40" s="275"/>
      <c r="AN40" s="275"/>
      <c r="AO40" s="275"/>
      <c r="AP40" s="58" t="s">
        <v>2</v>
      </c>
      <c r="AQ40" s="283"/>
      <c r="AR40" s="259"/>
      <c r="AS40" s="260"/>
      <c r="AT40" s="261"/>
      <c r="AU40" s="264"/>
      <c r="AV40" s="202"/>
      <c r="AW40" s="204"/>
    </row>
    <row r="41" spans="1:49" ht="30" customHeight="1" x14ac:dyDescent="0.15">
      <c r="A41" s="227"/>
      <c r="B41" s="276" t="s">
        <v>138</v>
      </c>
      <c r="C41" s="277"/>
      <c r="D41" s="278" t="s">
        <v>139</v>
      </c>
      <c r="E41" s="279"/>
      <c r="F41" s="280"/>
      <c r="G41" s="123" t="s">
        <v>140</v>
      </c>
      <c r="H41" s="124"/>
      <c r="I41" s="272"/>
      <c r="J41" s="273"/>
      <c r="K41" s="44"/>
      <c r="L41" s="243"/>
      <c r="M41" s="283"/>
      <c r="N41" s="55" t="s">
        <v>31</v>
      </c>
      <c r="O41" s="119"/>
      <c r="P41" s="57" t="s">
        <v>15</v>
      </c>
      <c r="Q41" s="120"/>
      <c r="R41" s="57" t="s">
        <v>22</v>
      </c>
      <c r="S41" s="121"/>
      <c r="T41" s="54" t="s">
        <v>19</v>
      </c>
      <c r="U41" s="283"/>
      <c r="V41" s="55" t="s">
        <v>136</v>
      </c>
      <c r="W41" s="119"/>
      <c r="X41" s="57" t="s">
        <v>15</v>
      </c>
      <c r="Y41" s="57">
        <v>2</v>
      </c>
      <c r="Z41" s="57" t="s">
        <v>137</v>
      </c>
      <c r="AA41" s="121"/>
      <c r="AB41" s="54" t="s">
        <v>19</v>
      </c>
      <c r="AC41" s="281" t="s">
        <v>83</v>
      </c>
      <c r="AD41" s="293" t="s">
        <v>32</v>
      </c>
      <c r="AE41" s="294"/>
      <c r="AF41" s="295" t="s">
        <v>33</v>
      </c>
      <c r="AG41" s="290"/>
      <c r="AH41" s="296" t="s">
        <v>16</v>
      </c>
      <c r="AI41" s="282" t="s">
        <v>10</v>
      </c>
      <c r="AJ41" s="45" t="s">
        <v>31</v>
      </c>
      <c r="AK41" s="113"/>
      <c r="AL41" s="50" t="s">
        <v>15</v>
      </c>
      <c r="AM41" s="115"/>
      <c r="AN41" s="50" t="s">
        <v>43</v>
      </c>
      <c r="AO41" s="116"/>
      <c r="AP41" s="47" t="s">
        <v>16</v>
      </c>
      <c r="AQ41" s="297" t="s">
        <v>24</v>
      </c>
      <c r="AR41" s="298"/>
      <c r="AS41" s="299"/>
      <c r="AT41" s="261"/>
      <c r="AU41" s="264"/>
      <c r="AV41" s="202"/>
      <c r="AW41" s="204"/>
    </row>
    <row r="42" spans="1:49" ht="30" customHeight="1" x14ac:dyDescent="0.15">
      <c r="A42" s="227"/>
      <c r="B42" s="265"/>
      <c r="C42" s="266"/>
      <c r="D42" s="302"/>
      <c r="E42" s="303"/>
      <c r="F42" s="304"/>
      <c r="G42" s="117"/>
      <c r="H42" s="118" t="s">
        <v>19</v>
      </c>
      <c r="I42" s="261" t="s">
        <v>141</v>
      </c>
      <c r="J42" s="308"/>
      <c r="K42" s="44"/>
      <c r="L42" s="243"/>
      <c r="M42" s="284"/>
      <c r="N42" s="55" t="s">
        <v>31</v>
      </c>
      <c r="O42" s="119"/>
      <c r="P42" s="57" t="s">
        <v>15</v>
      </c>
      <c r="Q42" s="120"/>
      <c r="R42" s="57" t="s">
        <v>22</v>
      </c>
      <c r="S42" s="121"/>
      <c r="T42" s="54" t="s">
        <v>19</v>
      </c>
      <c r="U42" s="284"/>
      <c r="V42" s="55" t="s">
        <v>136</v>
      </c>
      <c r="W42" s="119"/>
      <c r="X42" s="57" t="s">
        <v>15</v>
      </c>
      <c r="Y42" s="57">
        <v>2</v>
      </c>
      <c r="Z42" s="57" t="s">
        <v>137</v>
      </c>
      <c r="AA42" s="121"/>
      <c r="AB42" s="54" t="s">
        <v>19</v>
      </c>
      <c r="AC42" s="281"/>
      <c r="AD42" s="293"/>
      <c r="AE42" s="294"/>
      <c r="AF42" s="295"/>
      <c r="AG42" s="290"/>
      <c r="AH42" s="296"/>
      <c r="AI42" s="283"/>
      <c r="AJ42" s="274">
        <f>AK41*AM41*AO41</f>
        <v>0</v>
      </c>
      <c r="AK42" s="275"/>
      <c r="AL42" s="275"/>
      <c r="AM42" s="275"/>
      <c r="AN42" s="275"/>
      <c r="AO42" s="275"/>
      <c r="AP42" s="58" t="s">
        <v>2</v>
      </c>
      <c r="AQ42" s="284"/>
      <c r="AR42" s="300"/>
      <c r="AS42" s="301"/>
      <c r="AT42" s="261"/>
      <c r="AU42" s="264"/>
      <c r="AV42" s="202"/>
      <c r="AW42" s="204"/>
    </row>
    <row r="43" spans="1:49" ht="30" customHeight="1" x14ac:dyDescent="0.15">
      <c r="A43" s="227"/>
      <c r="B43" s="276" t="s">
        <v>142</v>
      </c>
      <c r="C43" s="277"/>
      <c r="D43" s="302"/>
      <c r="E43" s="303"/>
      <c r="F43" s="304"/>
      <c r="G43" s="122" t="s">
        <v>39</v>
      </c>
      <c r="H43" s="125"/>
      <c r="I43" s="309"/>
      <c r="J43" s="310"/>
      <c r="K43" s="44"/>
      <c r="L43" s="243"/>
      <c r="M43" s="283" t="s">
        <v>8</v>
      </c>
      <c r="N43" s="314">
        <f>(O39*Q39*S39)+(O40*Q40*S40)+(O41*Q41*S41)+(O42*Q42*S42)</f>
        <v>0</v>
      </c>
      <c r="O43" s="315"/>
      <c r="P43" s="315"/>
      <c r="Q43" s="315"/>
      <c r="R43" s="315"/>
      <c r="S43" s="315"/>
      <c r="T43" s="296" t="s">
        <v>2</v>
      </c>
      <c r="U43" s="283" t="s">
        <v>8</v>
      </c>
      <c r="V43" s="314">
        <f>(W39*Y39*AA39)+(W40*Y40*AA40)+(W41*Y41*AA41)+(W42*Y42*AA42)</f>
        <v>0</v>
      </c>
      <c r="W43" s="315"/>
      <c r="X43" s="315"/>
      <c r="Y43" s="315"/>
      <c r="Z43" s="315"/>
      <c r="AA43" s="315"/>
      <c r="AB43" s="296" t="s">
        <v>2</v>
      </c>
      <c r="AC43" s="281" t="s">
        <v>82</v>
      </c>
      <c r="AD43" s="314">
        <f>AE41*AG41</f>
        <v>0</v>
      </c>
      <c r="AE43" s="315"/>
      <c r="AF43" s="315"/>
      <c r="AG43" s="315"/>
      <c r="AH43" s="296" t="s">
        <v>2</v>
      </c>
      <c r="AI43" s="282" t="s">
        <v>5</v>
      </c>
      <c r="AJ43" s="45" t="s">
        <v>136</v>
      </c>
      <c r="AK43" s="113"/>
      <c r="AL43" s="50" t="s">
        <v>15</v>
      </c>
      <c r="AM43" s="50">
        <v>2</v>
      </c>
      <c r="AN43" s="50" t="s">
        <v>137</v>
      </c>
      <c r="AO43" s="116"/>
      <c r="AP43" s="47" t="s">
        <v>16</v>
      </c>
      <c r="AQ43" s="283" t="s">
        <v>34</v>
      </c>
      <c r="AR43" s="270"/>
      <c r="AS43" s="318" t="s">
        <v>2</v>
      </c>
      <c r="AT43" s="261"/>
      <c r="AU43" s="264"/>
      <c r="AV43" s="202"/>
      <c r="AW43" s="204"/>
    </row>
    <row r="44" spans="1:49" ht="30" customHeight="1" x14ac:dyDescent="0.15">
      <c r="A44" s="228"/>
      <c r="B44" s="126"/>
      <c r="C44" s="127" t="s">
        <v>43</v>
      </c>
      <c r="D44" s="305"/>
      <c r="E44" s="306"/>
      <c r="F44" s="307"/>
      <c r="G44" s="128"/>
      <c r="H44" s="129" t="s">
        <v>19</v>
      </c>
      <c r="I44" s="311"/>
      <c r="J44" s="312"/>
      <c r="K44" s="44"/>
      <c r="L44" s="243"/>
      <c r="M44" s="292"/>
      <c r="N44" s="274"/>
      <c r="O44" s="275"/>
      <c r="P44" s="275"/>
      <c r="Q44" s="275"/>
      <c r="R44" s="275"/>
      <c r="S44" s="275"/>
      <c r="T44" s="316"/>
      <c r="U44" s="292"/>
      <c r="V44" s="274"/>
      <c r="W44" s="275"/>
      <c r="X44" s="275"/>
      <c r="Y44" s="275"/>
      <c r="Z44" s="275"/>
      <c r="AA44" s="275"/>
      <c r="AB44" s="316"/>
      <c r="AC44" s="313"/>
      <c r="AD44" s="274"/>
      <c r="AE44" s="275"/>
      <c r="AF44" s="275"/>
      <c r="AG44" s="275"/>
      <c r="AH44" s="316"/>
      <c r="AI44" s="292"/>
      <c r="AJ44" s="274">
        <f>AK43*AM43*AO43</f>
        <v>0</v>
      </c>
      <c r="AK44" s="275"/>
      <c r="AL44" s="275"/>
      <c r="AM44" s="275"/>
      <c r="AN44" s="275"/>
      <c r="AO44" s="275"/>
      <c r="AP44" s="58" t="s">
        <v>2</v>
      </c>
      <c r="AQ44" s="292"/>
      <c r="AR44" s="317"/>
      <c r="AS44" s="319"/>
      <c r="AT44" s="262"/>
      <c r="AU44" s="264"/>
      <c r="AV44" s="202"/>
      <c r="AW44" s="204"/>
    </row>
    <row r="45" spans="1:49" ht="30" customHeight="1" x14ac:dyDescent="0.15">
      <c r="A45" s="248">
        <v>7</v>
      </c>
      <c r="B45" s="249" t="s">
        <v>133</v>
      </c>
      <c r="C45" s="250"/>
      <c r="D45" s="251" t="s">
        <v>134</v>
      </c>
      <c r="E45" s="252"/>
      <c r="F45" s="253"/>
      <c r="G45" s="111" t="s">
        <v>135</v>
      </c>
      <c r="H45" s="112"/>
      <c r="I45" s="254" t="s">
        <v>4</v>
      </c>
      <c r="J45" s="255"/>
      <c r="K45" s="44"/>
      <c r="L45" s="256">
        <v>7</v>
      </c>
      <c r="M45" s="282" t="s">
        <v>83</v>
      </c>
      <c r="N45" s="48" t="s">
        <v>31</v>
      </c>
      <c r="O45" s="113"/>
      <c r="P45" s="50" t="s">
        <v>15</v>
      </c>
      <c r="Q45" s="114"/>
      <c r="R45" s="50" t="s">
        <v>22</v>
      </c>
      <c r="S45" s="115"/>
      <c r="T45" s="47" t="s">
        <v>19</v>
      </c>
      <c r="U45" s="282" t="s">
        <v>83</v>
      </c>
      <c r="V45" s="48" t="s">
        <v>136</v>
      </c>
      <c r="W45" s="113"/>
      <c r="X45" s="50" t="s">
        <v>15</v>
      </c>
      <c r="Y45" s="50">
        <v>2</v>
      </c>
      <c r="Z45" s="50" t="s">
        <v>137</v>
      </c>
      <c r="AA45" s="115"/>
      <c r="AB45" s="47" t="s">
        <v>19</v>
      </c>
      <c r="AC45" s="285" t="s">
        <v>4</v>
      </c>
      <c r="AD45" s="286"/>
      <c r="AE45" s="287"/>
      <c r="AF45" s="287"/>
      <c r="AG45" s="287"/>
      <c r="AH45" s="288"/>
      <c r="AI45" s="282" t="s">
        <v>9</v>
      </c>
      <c r="AJ45" s="45" t="s">
        <v>31</v>
      </c>
      <c r="AK45" s="113"/>
      <c r="AL45" s="50" t="s">
        <v>15</v>
      </c>
      <c r="AM45" s="115"/>
      <c r="AN45" s="50" t="s">
        <v>23</v>
      </c>
      <c r="AO45" s="116"/>
      <c r="AP45" s="47" t="s">
        <v>16</v>
      </c>
      <c r="AQ45" s="282" t="s">
        <v>84</v>
      </c>
      <c r="AR45" s="257"/>
      <c r="AS45" s="258"/>
      <c r="AT45" s="254">
        <f t="shared" ref="AT45" si="5">N49+V49+AD49+AJ48+AJ50+AJ46+AR49</f>
        <v>0</v>
      </c>
      <c r="AU45" s="263" t="s">
        <v>2</v>
      </c>
      <c r="AV45" s="201">
        <v>0</v>
      </c>
      <c r="AW45" s="203" t="s">
        <v>2</v>
      </c>
    </row>
    <row r="46" spans="1:49" ht="30" customHeight="1" x14ac:dyDescent="0.15">
      <c r="A46" s="227"/>
      <c r="B46" s="265"/>
      <c r="C46" s="266"/>
      <c r="D46" s="267"/>
      <c r="E46" s="268"/>
      <c r="F46" s="269"/>
      <c r="G46" s="117"/>
      <c r="H46" s="118" t="s">
        <v>19</v>
      </c>
      <c r="I46" s="270"/>
      <c r="J46" s="271"/>
      <c r="K46" s="44"/>
      <c r="L46" s="243"/>
      <c r="M46" s="283"/>
      <c r="N46" s="55" t="s">
        <v>31</v>
      </c>
      <c r="O46" s="119"/>
      <c r="P46" s="57" t="s">
        <v>15</v>
      </c>
      <c r="Q46" s="120"/>
      <c r="R46" s="57" t="s">
        <v>22</v>
      </c>
      <c r="S46" s="121"/>
      <c r="T46" s="54" t="s">
        <v>19</v>
      </c>
      <c r="U46" s="283"/>
      <c r="V46" s="55" t="s">
        <v>136</v>
      </c>
      <c r="W46" s="119"/>
      <c r="X46" s="57" t="s">
        <v>15</v>
      </c>
      <c r="Y46" s="57">
        <v>2</v>
      </c>
      <c r="Z46" s="57" t="s">
        <v>137</v>
      </c>
      <c r="AA46" s="121"/>
      <c r="AB46" s="54" t="s">
        <v>19</v>
      </c>
      <c r="AC46" s="281"/>
      <c r="AD46" s="289"/>
      <c r="AE46" s="290"/>
      <c r="AF46" s="290"/>
      <c r="AG46" s="290"/>
      <c r="AH46" s="291"/>
      <c r="AI46" s="292"/>
      <c r="AJ46" s="274">
        <f>AK45*AM45*AO45</f>
        <v>0</v>
      </c>
      <c r="AK46" s="275"/>
      <c r="AL46" s="275"/>
      <c r="AM46" s="275"/>
      <c r="AN46" s="275"/>
      <c r="AO46" s="275"/>
      <c r="AP46" s="58" t="s">
        <v>2</v>
      </c>
      <c r="AQ46" s="283"/>
      <c r="AR46" s="259"/>
      <c r="AS46" s="260"/>
      <c r="AT46" s="261"/>
      <c r="AU46" s="264"/>
      <c r="AV46" s="202"/>
      <c r="AW46" s="204"/>
    </row>
    <row r="47" spans="1:49" ht="30" customHeight="1" x14ac:dyDescent="0.15">
      <c r="A47" s="227"/>
      <c r="B47" s="276" t="s">
        <v>138</v>
      </c>
      <c r="C47" s="277"/>
      <c r="D47" s="278" t="s">
        <v>139</v>
      </c>
      <c r="E47" s="279"/>
      <c r="F47" s="280"/>
      <c r="G47" s="123" t="s">
        <v>140</v>
      </c>
      <c r="H47" s="124"/>
      <c r="I47" s="272"/>
      <c r="J47" s="273"/>
      <c r="K47" s="44"/>
      <c r="L47" s="243"/>
      <c r="M47" s="283"/>
      <c r="N47" s="55" t="s">
        <v>31</v>
      </c>
      <c r="O47" s="119"/>
      <c r="P47" s="57" t="s">
        <v>15</v>
      </c>
      <c r="Q47" s="120"/>
      <c r="R47" s="57" t="s">
        <v>22</v>
      </c>
      <c r="S47" s="121"/>
      <c r="T47" s="54" t="s">
        <v>19</v>
      </c>
      <c r="U47" s="283"/>
      <c r="V47" s="55" t="s">
        <v>136</v>
      </c>
      <c r="W47" s="119"/>
      <c r="X47" s="57" t="s">
        <v>15</v>
      </c>
      <c r="Y47" s="57">
        <v>2</v>
      </c>
      <c r="Z47" s="57" t="s">
        <v>137</v>
      </c>
      <c r="AA47" s="121"/>
      <c r="AB47" s="54" t="s">
        <v>19</v>
      </c>
      <c r="AC47" s="281" t="s">
        <v>83</v>
      </c>
      <c r="AD47" s="293" t="s">
        <v>32</v>
      </c>
      <c r="AE47" s="294"/>
      <c r="AF47" s="295" t="s">
        <v>33</v>
      </c>
      <c r="AG47" s="290"/>
      <c r="AH47" s="296" t="s">
        <v>16</v>
      </c>
      <c r="AI47" s="282" t="s">
        <v>10</v>
      </c>
      <c r="AJ47" s="45" t="s">
        <v>31</v>
      </c>
      <c r="AK47" s="113"/>
      <c r="AL47" s="50" t="s">
        <v>15</v>
      </c>
      <c r="AM47" s="115"/>
      <c r="AN47" s="50" t="s">
        <v>43</v>
      </c>
      <c r="AO47" s="116"/>
      <c r="AP47" s="47" t="s">
        <v>16</v>
      </c>
      <c r="AQ47" s="297" t="s">
        <v>24</v>
      </c>
      <c r="AR47" s="298"/>
      <c r="AS47" s="299"/>
      <c r="AT47" s="261"/>
      <c r="AU47" s="264"/>
      <c r="AV47" s="202"/>
      <c r="AW47" s="204"/>
    </row>
    <row r="48" spans="1:49" ht="30" customHeight="1" x14ac:dyDescent="0.15">
      <c r="A48" s="227"/>
      <c r="B48" s="265"/>
      <c r="C48" s="266"/>
      <c r="D48" s="302"/>
      <c r="E48" s="303"/>
      <c r="F48" s="304"/>
      <c r="G48" s="117"/>
      <c r="H48" s="118" t="s">
        <v>19</v>
      </c>
      <c r="I48" s="261" t="s">
        <v>141</v>
      </c>
      <c r="J48" s="308"/>
      <c r="K48" s="44"/>
      <c r="L48" s="243"/>
      <c r="M48" s="284"/>
      <c r="N48" s="55" t="s">
        <v>31</v>
      </c>
      <c r="O48" s="119"/>
      <c r="P48" s="57" t="s">
        <v>15</v>
      </c>
      <c r="Q48" s="120"/>
      <c r="R48" s="57" t="s">
        <v>22</v>
      </c>
      <c r="S48" s="121"/>
      <c r="T48" s="54" t="s">
        <v>19</v>
      </c>
      <c r="U48" s="284"/>
      <c r="V48" s="55" t="s">
        <v>136</v>
      </c>
      <c r="W48" s="119"/>
      <c r="X48" s="57" t="s">
        <v>15</v>
      </c>
      <c r="Y48" s="57">
        <v>2</v>
      </c>
      <c r="Z48" s="57" t="s">
        <v>137</v>
      </c>
      <c r="AA48" s="121"/>
      <c r="AB48" s="54" t="s">
        <v>19</v>
      </c>
      <c r="AC48" s="281"/>
      <c r="AD48" s="293"/>
      <c r="AE48" s="294"/>
      <c r="AF48" s="295"/>
      <c r="AG48" s="290"/>
      <c r="AH48" s="296"/>
      <c r="AI48" s="283"/>
      <c r="AJ48" s="274">
        <f>AK47*AM47*AO47</f>
        <v>0</v>
      </c>
      <c r="AK48" s="275"/>
      <c r="AL48" s="275"/>
      <c r="AM48" s="275"/>
      <c r="AN48" s="275"/>
      <c r="AO48" s="275"/>
      <c r="AP48" s="58" t="s">
        <v>2</v>
      </c>
      <c r="AQ48" s="284"/>
      <c r="AR48" s="300"/>
      <c r="AS48" s="301"/>
      <c r="AT48" s="261"/>
      <c r="AU48" s="264"/>
      <c r="AV48" s="202"/>
      <c r="AW48" s="204"/>
    </row>
    <row r="49" spans="1:49" ht="30" customHeight="1" x14ac:dyDescent="0.15">
      <c r="A49" s="227"/>
      <c r="B49" s="276" t="s">
        <v>142</v>
      </c>
      <c r="C49" s="277"/>
      <c r="D49" s="302"/>
      <c r="E49" s="303"/>
      <c r="F49" s="304"/>
      <c r="G49" s="122" t="s">
        <v>39</v>
      </c>
      <c r="H49" s="125"/>
      <c r="I49" s="309"/>
      <c r="J49" s="310"/>
      <c r="K49" s="44"/>
      <c r="L49" s="243"/>
      <c r="M49" s="283" t="s">
        <v>8</v>
      </c>
      <c r="N49" s="314">
        <f>(O45*Q45*S45)+(O46*Q46*S46)+(O47*Q47*S47)+(O48*Q48*S48)</f>
        <v>0</v>
      </c>
      <c r="O49" s="315"/>
      <c r="P49" s="315"/>
      <c r="Q49" s="315"/>
      <c r="R49" s="315"/>
      <c r="S49" s="315"/>
      <c r="T49" s="296" t="s">
        <v>2</v>
      </c>
      <c r="U49" s="283" t="s">
        <v>8</v>
      </c>
      <c r="V49" s="314">
        <f>(W45*Y45*AA45)+(W46*Y46*AA46)+(W47*Y47*AA47)+(W48*Y48*AA48)</f>
        <v>0</v>
      </c>
      <c r="W49" s="315"/>
      <c r="X49" s="315"/>
      <c r="Y49" s="315"/>
      <c r="Z49" s="315"/>
      <c r="AA49" s="315"/>
      <c r="AB49" s="296" t="s">
        <v>2</v>
      </c>
      <c r="AC49" s="281" t="s">
        <v>82</v>
      </c>
      <c r="AD49" s="314">
        <f>AE47*AG47</f>
        <v>0</v>
      </c>
      <c r="AE49" s="315"/>
      <c r="AF49" s="315"/>
      <c r="AG49" s="315"/>
      <c r="AH49" s="296" t="s">
        <v>2</v>
      </c>
      <c r="AI49" s="282" t="s">
        <v>5</v>
      </c>
      <c r="AJ49" s="45" t="s">
        <v>136</v>
      </c>
      <c r="AK49" s="113"/>
      <c r="AL49" s="50" t="s">
        <v>15</v>
      </c>
      <c r="AM49" s="50">
        <v>2</v>
      </c>
      <c r="AN49" s="50" t="s">
        <v>137</v>
      </c>
      <c r="AO49" s="116"/>
      <c r="AP49" s="47" t="s">
        <v>16</v>
      </c>
      <c r="AQ49" s="283" t="s">
        <v>34</v>
      </c>
      <c r="AR49" s="270"/>
      <c r="AS49" s="318" t="s">
        <v>2</v>
      </c>
      <c r="AT49" s="261"/>
      <c r="AU49" s="264"/>
      <c r="AV49" s="202"/>
      <c r="AW49" s="204"/>
    </row>
    <row r="50" spans="1:49" ht="30" customHeight="1" x14ac:dyDescent="0.15">
      <c r="A50" s="228"/>
      <c r="B50" s="126"/>
      <c r="C50" s="127" t="s">
        <v>43</v>
      </c>
      <c r="D50" s="305"/>
      <c r="E50" s="306"/>
      <c r="F50" s="307"/>
      <c r="G50" s="128"/>
      <c r="H50" s="129" t="s">
        <v>19</v>
      </c>
      <c r="I50" s="311"/>
      <c r="J50" s="312"/>
      <c r="K50" s="44"/>
      <c r="L50" s="243"/>
      <c r="M50" s="292"/>
      <c r="N50" s="274"/>
      <c r="O50" s="275"/>
      <c r="P50" s="275"/>
      <c r="Q50" s="275"/>
      <c r="R50" s="275"/>
      <c r="S50" s="275"/>
      <c r="T50" s="316"/>
      <c r="U50" s="292"/>
      <c r="V50" s="274"/>
      <c r="W50" s="275"/>
      <c r="X50" s="275"/>
      <c r="Y50" s="275"/>
      <c r="Z50" s="275"/>
      <c r="AA50" s="275"/>
      <c r="AB50" s="316"/>
      <c r="AC50" s="313"/>
      <c r="AD50" s="274"/>
      <c r="AE50" s="275"/>
      <c r="AF50" s="275"/>
      <c r="AG50" s="275"/>
      <c r="AH50" s="316"/>
      <c r="AI50" s="292"/>
      <c r="AJ50" s="274">
        <f>AK49*AM49*AO49</f>
        <v>0</v>
      </c>
      <c r="AK50" s="275"/>
      <c r="AL50" s="275"/>
      <c r="AM50" s="275"/>
      <c r="AN50" s="275"/>
      <c r="AO50" s="275"/>
      <c r="AP50" s="58" t="s">
        <v>2</v>
      </c>
      <c r="AQ50" s="292"/>
      <c r="AR50" s="317"/>
      <c r="AS50" s="319"/>
      <c r="AT50" s="262"/>
      <c r="AU50" s="264"/>
      <c r="AV50" s="202"/>
      <c r="AW50" s="204"/>
    </row>
    <row r="51" spans="1:49" ht="30" customHeight="1" x14ac:dyDescent="0.15">
      <c r="A51" s="248">
        <v>8</v>
      </c>
      <c r="B51" s="249" t="s">
        <v>133</v>
      </c>
      <c r="C51" s="250"/>
      <c r="D51" s="251" t="s">
        <v>134</v>
      </c>
      <c r="E51" s="252"/>
      <c r="F51" s="253"/>
      <c r="G51" s="111" t="s">
        <v>135</v>
      </c>
      <c r="H51" s="112"/>
      <c r="I51" s="254" t="s">
        <v>4</v>
      </c>
      <c r="J51" s="255"/>
      <c r="K51" s="44"/>
      <c r="L51" s="256">
        <v>8</v>
      </c>
      <c r="M51" s="282" t="s">
        <v>83</v>
      </c>
      <c r="N51" s="48" t="s">
        <v>31</v>
      </c>
      <c r="O51" s="113"/>
      <c r="P51" s="50" t="s">
        <v>15</v>
      </c>
      <c r="Q51" s="114"/>
      <c r="R51" s="50" t="s">
        <v>22</v>
      </c>
      <c r="S51" s="115"/>
      <c r="T51" s="47" t="s">
        <v>19</v>
      </c>
      <c r="U51" s="282" t="s">
        <v>83</v>
      </c>
      <c r="V51" s="48" t="s">
        <v>136</v>
      </c>
      <c r="W51" s="113"/>
      <c r="X51" s="50" t="s">
        <v>15</v>
      </c>
      <c r="Y51" s="50">
        <v>2</v>
      </c>
      <c r="Z51" s="50" t="s">
        <v>137</v>
      </c>
      <c r="AA51" s="115"/>
      <c r="AB51" s="47" t="s">
        <v>19</v>
      </c>
      <c r="AC51" s="285" t="s">
        <v>4</v>
      </c>
      <c r="AD51" s="286"/>
      <c r="AE51" s="287"/>
      <c r="AF51" s="287"/>
      <c r="AG51" s="287"/>
      <c r="AH51" s="288"/>
      <c r="AI51" s="282" t="s">
        <v>9</v>
      </c>
      <c r="AJ51" s="45" t="s">
        <v>31</v>
      </c>
      <c r="AK51" s="113"/>
      <c r="AL51" s="50" t="s">
        <v>15</v>
      </c>
      <c r="AM51" s="115"/>
      <c r="AN51" s="50" t="s">
        <v>23</v>
      </c>
      <c r="AO51" s="116"/>
      <c r="AP51" s="47" t="s">
        <v>16</v>
      </c>
      <c r="AQ51" s="282" t="s">
        <v>84</v>
      </c>
      <c r="AR51" s="257"/>
      <c r="AS51" s="258"/>
      <c r="AT51" s="254">
        <f t="shared" ref="AT51" si="6">N55+V55+AD55+AJ54+AJ56+AJ52+AR55</f>
        <v>0</v>
      </c>
      <c r="AU51" s="263" t="s">
        <v>2</v>
      </c>
      <c r="AV51" s="201">
        <v>0</v>
      </c>
      <c r="AW51" s="203" t="s">
        <v>2</v>
      </c>
    </row>
    <row r="52" spans="1:49" ht="30" customHeight="1" x14ac:dyDescent="0.15">
      <c r="A52" s="227"/>
      <c r="B52" s="265"/>
      <c r="C52" s="266"/>
      <c r="D52" s="267"/>
      <c r="E52" s="268"/>
      <c r="F52" s="269"/>
      <c r="G52" s="117"/>
      <c r="H52" s="118" t="s">
        <v>19</v>
      </c>
      <c r="I52" s="270"/>
      <c r="J52" s="271"/>
      <c r="K52" s="44"/>
      <c r="L52" s="243"/>
      <c r="M52" s="283"/>
      <c r="N52" s="55" t="s">
        <v>31</v>
      </c>
      <c r="O52" s="119"/>
      <c r="P52" s="57" t="s">
        <v>15</v>
      </c>
      <c r="Q52" s="120"/>
      <c r="R52" s="57" t="s">
        <v>22</v>
      </c>
      <c r="S52" s="121"/>
      <c r="T52" s="54" t="s">
        <v>19</v>
      </c>
      <c r="U52" s="283"/>
      <c r="V52" s="55" t="s">
        <v>136</v>
      </c>
      <c r="W52" s="119"/>
      <c r="X52" s="57" t="s">
        <v>15</v>
      </c>
      <c r="Y52" s="57">
        <v>2</v>
      </c>
      <c r="Z52" s="57" t="s">
        <v>137</v>
      </c>
      <c r="AA52" s="121"/>
      <c r="AB52" s="54" t="s">
        <v>19</v>
      </c>
      <c r="AC52" s="281"/>
      <c r="AD52" s="289"/>
      <c r="AE52" s="290"/>
      <c r="AF52" s="290"/>
      <c r="AG52" s="290"/>
      <c r="AH52" s="291"/>
      <c r="AI52" s="292"/>
      <c r="AJ52" s="274">
        <f>AK51*AM51*AO51</f>
        <v>0</v>
      </c>
      <c r="AK52" s="275"/>
      <c r="AL52" s="275"/>
      <c r="AM52" s="275"/>
      <c r="AN52" s="275"/>
      <c r="AO52" s="275"/>
      <c r="AP52" s="58" t="s">
        <v>2</v>
      </c>
      <c r="AQ52" s="283"/>
      <c r="AR52" s="259"/>
      <c r="AS52" s="260"/>
      <c r="AT52" s="261"/>
      <c r="AU52" s="264"/>
      <c r="AV52" s="202"/>
      <c r="AW52" s="204"/>
    </row>
    <row r="53" spans="1:49" ht="30" customHeight="1" x14ac:dyDescent="0.15">
      <c r="A53" s="227"/>
      <c r="B53" s="276" t="s">
        <v>138</v>
      </c>
      <c r="C53" s="277"/>
      <c r="D53" s="278" t="s">
        <v>139</v>
      </c>
      <c r="E53" s="279"/>
      <c r="F53" s="280"/>
      <c r="G53" s="123" t="s">
        <v>140</v>
      </c>
      <c r="H53" s="124"/>
      <c r="I53" s="272"/>
      <c r="J53" s="273"/>
      <c r="K53" s="44"/>
      <c r="L53" s="243"/>
      <c r="M53" s="283"/>
      <c r="N53" s="55" t="s">
        <v>31</v>
      </c>
      <c r="O53" s="119"/>
      <c r="P53" s="57" t="s">
        <v>15</v>
      </c>
      <c r="Q53" s="120"/>
      <c r="R53" s="57" t="s">
        <v>22</v>
      </c>
      <c r="S53" s="121"/>
      <c r="T53" s="54" t="s">
        <v>19</v>
      </c>
      <c r="U53" s="283"/>
      <c r="V53" s="55" t="s">
        <v>136</v>
      </c>
      <c r="W53" s="119"/>
      <c r="X53" s="57" t="s">
        <v>15</v>
      </c>
      <c r="Y53" s="57">
        <v>2</v>
      </c>
      <c r="Z53" s="57" t="s">
        <v>137</v>
      </c>
      <c r="AA53" s="121"/>
      <c r="AB53" s="54" t="s">
        <v>19</v>
      </c>
      <c r="AC53" s="281" t="s">
        <v>83</v>
      </c>
      <c r="AD53" s="293" t="s">
        <v>32</v>
      </c>
      <c r="AE53" s="294"/>
      <c r="AF53" s="295" t="s">
        <v>33</v>
      </c>
      <c r="AG53" s="290"/>
      <c r="AH53" s="296" t="s">
        <v>16</v>
      </c>
      <c r="AI53" s="282" t="s">
        <v>10</v>
      </c>
      <c r="AJ53" s="45" t="s">
        <v>31</v>
      </c>
      <c r="AK53" s="113"/>
      <c r="AL53" s="50" t="s">
        <v>15</v>
      </c>
      <c r="AM53" s="115"/>
      <c r="AN53" s="50" t="s">
        <v>43</v>
      </c>
      <c r="AO53" s="116"/>
      <c r="AP53" s="47" t="s">
        <v>16</v>
      </c>
      <c r="AQ53" s="297" t="s">
        <v>24</v>
      </c>
      <c r="AR53" s="298"/>
      <c r="AS53" s="299"/>
      <c r="AT53" s="261"/>
      <c r="AU53" s="264"/>
      <c r="AV53" s="202"/>
      <c r="AW53" s="204"/>
    </row>
    <row r="54" spans="1:49" ht="30" customHeight="1" x14ac:dyDescent="0.15">
      <c r="A54" s="227"/>
      <c r="B54" s="265"/>
      <c r="C54" s="266"/>
      <c r="D54" s="302"/>
      <c r="E54" s="303"/>
      <c r="F54" s="304"/>
      <c r="G54" s="117"/>
      <c r="H54" s="118" t="s">
        <v>19</v>
      </c>
      <c r="I54" s="261" t="s">
        <v>141</v>
      </c>
      <c r="J54" s="308"/>
      <c r="K54" s="44"/>
      <c r="L54" s="243"/>
      <c r="M54" s="284"/>
      <c r="N54" s="55" t="s">
        <v>31</v>
      </c>
      <c r="O54" s="119"/>
      <c r="P54" s="57" t="s">
        <v>15</v>
      </c>
      <c r="Q54" s="120"/>
      <c r="R54" s="57" t="s">
        <v>22</v>
      </c>
      <c r="S54" s="121"/>
      <c r="T54" s="54" t="s">
        <v>19</v>
      </c>
      <c r="U54" s="284"/>
      <c r="V54" s="55" t="s">
        <v>136</v>
      </c>
      <c r="W54" s="119"/>
      <c r="X54" s="57" t="s">
        <v>15</v>
      </c>
      <c r="Y54" s="57">
        <v>2</v>
      </c>
      <c r="Z54" s="57" t="s">
        <v>137</v>
      </c>
      <c r="AA54" s="121"/>
      <c r="AB54" s="54" t="s">
        <v>19</v>
      </c>
      <c r="AC54" s="281"/>
      <c r="AD54" s="293"/>
      <c r="AE54" s="294"/>
      <c r="AF54" s="295"/>
      <c r="AG54" s="290"/>
      <c r="AH54" s="296"/>
      <c r="AI54" s="283"/>
      <c r="AJ54" s="274">
        <f>AK53*AM53*AO53</f>
        <v>0</v>
      </c>
      <c r="AK54" s="275"/>
      <c r="AL54" s="275"/>
      <c r="AM54" s="275"/>
      <c r="AN54" s="275"/>
      <c r="AO54" s="275"/>
      <c r="AP54" s="58" t="s">
        <v>2</v>
      </c>
      <c r="AQ54" s="284"/>
      <c r="AR54" s="300"/>
      <c r="AS54" s="301"/>
      <c r="AT54" s="261"/>
      <c r="AU54" s="264"/>
      <c r="AV54" s="202"/>
      <c r="AW54" s="204"/>
    </row>
    <row r="55" spans="1:49" ht="30" customHeight="1" x14ac:dyDescent="0.15">
      <c r="A55" s="227"/>
      <c r="B55" s="276" t="s">
        <v>142</v>
      </c>
      <c r="C55" s="277"/>
      <c r="D55" s="302"/>
      <c r="E55" s="303"/>
      <c r="F55" s="304"/>
      <c r="G55" s="122" t="s">
        <v>39</v>
      </c>
      <c r="H55" s="125"/>
      <c r="I55" s="309"/>
      <c r="J55" s="310"/>
      <c r="K55" s="44"/>
      <c r="L55" s="243"/>
      <c r="M55" s="283" t="s">
        <v>8</v>
      </c>
      <c r="N55" s="314">
        <f>(O51*Q51*S51)+(O52*Q52*S52)+(O53*Q53*S53)+(O54*Q54*S54)</f>
        <v>0</v>
      </c>
      <c r="O55" s="315"/>
      <c r="P55" s="315"/>
      <c r="Q55" s="315"/>
      <c r="R55" s="315"/>
      <c r="S55" s="315"/>
      <c r="T55" s="296" t="s">
        <v>2</v>
      </c>
      <c r="U55" s="283" t="s">
        <v>8</v>
      </c>
      <c r="V55" s="314">
        <f>(W51*Y51*AA51)+(W52*Y52*AA52)+(W53*Y53*AA53)+(W54*Y54*AA54)</f>
        <v>0</v>
      </c>
      <c r="W55" s="315"/>
      <c r="X55" s="315"/>
      <c r="Y55" s="315"/>
      <c r="Z55" s="315"/>
      <c r="AA55" s="315"/>
      <c r="AB55" s="296" t="s">
        <v>2</v>
      </c>
      <c r="AC55" s="281" t="s">
        <v>82</v>
      </c>
      <c r="AD55" s="314">
        <f>AE53*AG53</f>
        <v>0</v>
      </c>
      <c r="AE55" s="315"/>
      <c r="AF55" s="315"/>
      <c r="AG55" s="315"/>
      <c r="AH55" s="296" t="s">
        <v>2</v>
      </c>
      <c r="AI55" s="282" t="s">
        <v>5</v>
      </c>
      <c r="AJ55" s="45" t="s">
        <v>136</v>
      </c>
      <c r="AK55" s="113"/>
      <c r="AL55" s="50" t="s">
        <v>15</v>
      </c>
      <c r="AM55" s="50">
        <v>2</v>
      </c>
      <c r="AN55" s="50" t="s">
        <v>137</v>
      </c>
      <c r="AO55" s="116"/>
      <c r="AP55" s="47" t="s">
        <v>16</v>
      </c>
      <c r="AQ55" s="283" t="s">
        <v>34</v>
      </c>
      <c r="AR55" s="270"/>
      <c r="AS55" s="318" t="s">
        <v>2</v>
      </c>
      <c r="AT55" s="261"/>
      <c r="AU55" s="264"/>
      <c r="AV55" s="202"/>
      <c r="AW55" s="204"/>
    </row>
    <row r="56" spans="1:49" ht="30" customHeight="1" x14ac:dyDescent="0.15">
      <c r="A56" s="228"/>
      <c r="B56" s="126"/>
      <c r="C56" s="127" t="s">
        <v>43</v>
      </c>
      <c r="D56" s="305"/>
      <c r="E56" s="306"/>
      <c r="F56" s="307"/>
      <c r="G56" s="128"/>
      <c r="H56" s="129" t="s">
        <v>19</v>
      </c>
      <c r="I56" s="311"/>
      <c r="J56" s="312"/>
      <c r="K56" s="44"/>
      <c r="L56" s="243"/>
      <c r="M56" s="292"/>
      <c r="N56" s="274"/>
      <c r="O56" s="275"/>
      <c r="P56" s="275"/>
      <c r="Q56" s="275"/>
      <c r="R56" s="275"/>
      <c r="S56" s="275"/>
      <c r="T56" s="316"/>
      <c r="U56" s="292"/>
      <c r="V56" s="274"/>
      <c r="W56" s="275"/>
      <c r="X56" s="275"/>
      <c r="Y56" s="275"/>
      <c r="Z56" s="275"/>
      <c r="AA56" s="275"/>
      <c r="AB56" s="316"/>
      <c r="AC56" s="313"/>
      <c r="AD56" s="274"/>
      <c r="AE56" s="275"/>
      <c r="AF56" s="275"/>
      <c r="AG56" s="275"/>
      <c r="AH56" s="316"/>
      <c r="AI56" s="292"/>
      <c r="AJ56" s="274">
        <f>AK55*AM55*AO55</f>
        <v>0</v>
      </c>
      <c r="AK56" s="275"/>
      <c r="AL56" s="275"/>
      <c r="AM56" s="275"/>
      <c r="AN56" s="275"/>
      <c r="AO56" s="275"/>
      <c r="AP56" s="58" t="s">
        <v>2</v>
      </c>
      <c r="AQ56" s="292"/>
      <c r="AR56" s="317"/>
      <c r="AS56" s="319"/>
      <c r="AT56" s="262"/>
      <c r="AU56" s="264"/>
      <c r="AV56" s="202"/>
      <c r="AW56" s="204"/>
    </row>
    <row r="57" spans="1:49" ht="30" customHeight="1" x14ac:dyDescent="0.15">
      <c r="A57" s="248">
        <v>9</v>
      </c>
      <c r="B57" s="249" t="s">
        <v>133</v>
      </c>
      <c r="C57" s="250"/>
      <c r="D57" s="251" t="s">
        <v>134</v>
      </c>
      <c r="E57" s="252"/>
      <c r="F57" s="253"/>
      <c r="G57" s="111" t="s">
        <v>135</v>
      </c>
      <c r="H57" s="112"/>
      <c r="I57" s="254" t="s">
        <v>4</v>
      </c>
      <c r="J57" s="255"/>
      <c r="K57" s="44"/>
      <c r="L57" s="256">
        <v>9</v>
      </c>
      <c r="M57" s="282" t="s">
        <v>83</v>
      </c>
      <c r="N57" s="48" t="s">
        <v>31</v>
      </c>
      <c r="O57" s="113"/>
      <c r="P57" s="50" t="s">
        <v>15</v>
      </c>
      <c r="Q57" s="114"/>
      <c r="R57" s="50" t="s">
        <v>22</v>
      </c>
      <c r="S57" s="115"/>
      <c r="T57" s="47" t="s">
        <v>19</v>
      </c>
      <c r="U57" s="282" t="s">
        <v>83</v>
      </c>
      <c r="V57" s="48" t="s">
        <v>136</v>
      </c>
      <c r="W57" s="113"/>
      <c r="X57" s="50" t="s">
        <v>15</v>
      </c>
      <c r="Y57" s="50">
        <v>2</v>
      </c>
      <c r="Z57" s="50" t="s">
        <v>137</v>
      </c>
      <c r="AA57" s="115"/>
      <c r="AB57" s="47" t="s">
        <v>19</v>
      </c>
      <c r="AC57" s="285" t="s">
        <v>4</v>
      </c>
      <c r="AD57" s="286"/>
      <c r="AE57" s="287"/>
      <c r="AF57" s="287"/>
      <c r="AG57" s="287"/>
      <c r="AH57" s="288"/>
      <c r="AI57" s="282" t="s">
        <v>9</v>
      </c>
      <c r="AJ57" s="45" t="s">
        <v>31</v>
      </c>
      <c r="AK57" s="113"/>
      <c r="AL57" s="50" t="s">
        <v>15</v>
      </c>
      <c r="AM57" s="115"/>
      <c r="AN57" s="50" t="s">
        <v>23</v>
      </c>
      <c r="AO57" s="116"/>
      <c r="AP57" s="47" t="s">
        <v>16</v>
      </c>
      <c r="AQ57" s="282" t="s">
        <v>84</v>
      </c>
      <c r="AR57" s="257"/>
      <c r="AS57" s="258"/>
      <c r="AT57" s="254">
        <f t="shared" ref="AT57" si="7">N61+V61+AD61+AJ60+AJ62+AJ58+AR61</f>
        <v>0</v>
      </c>
      <c r="AU57" s="263" t="s">
        <v>2</v>
      </c>
      <c r="AV57" s="201">
        <v>0</v>
      </c>
      <c r="AW57" s="203" t="s">
        <v>2</v>
      </c>
    </row>
    <row r="58" spans="1:49" ht="30" customHeight="1" x14ac:dyDescent="0.15">
      <c r="A58" s="227"/>
      <c r="B58" s="265"/>
      <c r="C58" s="266"/>
      <c r="D58" s="267"/>
      <c r="E58" s="268"/>
      <c r="F58" s="269"/>
      <c r="G58" s="117"/>
      <c r="H58" s="118" t="s">
        <v>19</v>
      </c>
      <c r="I58" s="270"/>
      <c r="J58" s="271"/>
      <c r="K58" s="44"/>
      <c r="L58" s="243"/>
      <c r="M58" s="283"/>
      <c r="N58" s="55" t="s">
        <v>31</v>
      </c>
      <c r="O58" s="119"/>
      <c r="P58" s="57" t="s">
        <v>15</v>
      </c>
      <c r="Q58" s="120"/>
      <c r="R58" s="57" t="s">
        <v>22</v>
      </c>
      <c r="S58" s="121"/>
      <c r="T58" s="54" t="s">
        <v>19</v>
      </c>
      <c r="U58" s="283"/>
      <c r="V58" s="55" t="s">
        <v>136</v>
      </c>
      <c r="W58" s="119"/>
      <c r="X58" s="57" t="s">
        <v>15</v>
      </c>
      <c r="Y58" s="57">
        <v>2</v>
      </c>
      <c r="Z58" s="57" t="s">
        <v>137</v>
      </c>
      <c r="AA58" s="121"/>
      <c r="AB58" s="54" t="s">
        <v>19</v>
      </c>
      <c r="AC58" s="281"/>
      <c r="AD58" s="289"/>
      <c r="AE58" s="290"/>
      <c r="AF58" s="290"/>
      <c r="AG58" s="290"/>
      <c r="AH58" s="291"/>
      <c r="AI58" s="292"/>
      <c r="AJ58" s="274">
        <f>AK57*AM57*AO57</f>
        <v>0</v>
      </c>
      <c r="AK58" s="275"/>
      <c r="AL58" s="275"/>
      <c r="AM58" s="275"/>
      <c r="AN58" s="275"/>
      <c r="AO58" s="275"/>
      <c r="AP58" s="58" t="s">
        <v>2</v>
      </c>
      <c r="AQ58" s="283"/>
      <c r="AR58" s="259"/>
      <c r="AS58" s="260"/>
      <c r="AT58" s="261"/>
      <c r="AU58" s="264"/>
      <c r="AV58" s="202"/>
      <c r="AW58" s="204"/>
    </row>
    <row r="59" spans="1:49" ht="30" customHeight="1" x14ac:dyDescent="0.15">
      <c r="A59" s="227"/>
      <c r="B59" s="276" t="s">
        <v>138</v>
      </c>
      <c r="C59" s="277"/>
      <c r="D59" s="278" t="s">
        <v>139</v>
      </c>
      <c r="E59" s="279"/>
      <c r="F59" s="280"/>
      <c r="G59" s="123" t="s">
        <v>140</v>
      </c>
      <c r="H59" s="124"/>
      <c r="I59" s="272"/>
      <c r="J59" s="273"/>
      <c r="K59" s="44"/>
      <c r="L59" s="243"/>
      <c r="M59" s="283"/>
      <c r="N59" s="55" t="s">
        <v>31</v>
      </c>
      <c r="O59" s="119"/>
      <c r="P59" s="57" t="s">
        <v>15</v>
      </c>
      <c r="Q59" s="120"/>
      <c r="R59" s="57" t="s">
        <v>22</v>
      </c>
      <c r="S59" s="121"/>
      <c r="T59" s="54" t="s">
        <v>19</v>
      </c>
      <c r="U59" s="283"/>
      <c r="V59" s="55" t="s">
        <v>136</v>
      </c>
      <c r="W59" s="119"/>
      <c r="X59" s="57" t="s">
        <v>15</v>
      </c>
      <c r="Y59" s="57">
        <v>2</v>
      </c>
      <c r="Z59" s="57" t="s">
        <v>137</v>
      </c>
      <c r="AA59" s="121"/>
      <c r="AB59" s="54" t="s">
        <v>19</v>
      </c>
      <c r="AC59" s="281" t="s">
        <v>83</v>
      </c>
      <c r="AD59" s="293" t="s">
        <v>32</v>
      </c>
      <c r="AE59" s="294"/>
      <c r="AF59" s="295" t="s">
        <v>33</v>
      </c>
      <c r="AG59" s="290"/>
      <c r="AH59" s="296" t="s">
        <v>16</v>
      </c>
      <c r="AI59" s="282" t="s">
        <v>10</v>
      </c>
      <c r="AJ59" s="45" t="s">
        <v>31</v>
      </c>
      <c r="AK59" s="113"/>
      <c r="AL59" s="50" t="s">
        <v>15</v>
      </c>
      <c r="AM59" s="115"/>
      <c r="AN59" s="50" t="s">
        <v>43</v>
      </c>
      <c r="AO59" s="116"/>
      <c r="AP59" s="47" t="s">
        <v>16</v>
      </c>
      <c r="AQ59" s="297" t="s">
        <v>24</v>
      </c>
      <c r="AR59" s="298"/>
      <c r="AS59" s="299"/>
      <c r="AT59" s="261"/>
      <c r="AU59" s="264"/>
      <c r="AV59" s="202"/>
      <c r="AW59" s="204"/>
    </row>
    <row r="60" spans="1:49" ht="30" customHeight="1" x14ac:dyDescent="0.15">
      <c r="A60" s="227"/>
      <c r="B60" s="265"/>
      <c r="C60" s="266"/>
      <c r="D60" s="302"/>
      <c r="E60" s="303"/>
      <c r="F60" s="304"/>
      <c r="G60" s="117"/>
      <c r="H60" s="118" t="s">
        <v>19</v>
      </c>
      <c r="I60" s="261" t="s">
        <v>141</v>
      </c>
      <c r="J60" s="308"/>
      <c r="K60" s="44"/>
      <c r="L60" s="243"/>
      <c r="M60" s="284"/>
      <c r="N60" s="55" t="s">
        <v>31</v>
      </c>
      <c r="O60" s="119"/>
      <c r="P60" s="57" t="s">
        <v>15</v>
      </c>
      <c r="Q60" s="120"/>
      <c r="R60" s="57" t="s">
        <v>22</v>
      </c>
      <c r="S60" s="121"/>
      <c r="T60" s="54" t="s">
        <v>19</v>
      </c>
      <c r="U60" s="284"/>
      <c r="V60" s="55" t="s">
        <v>136</v>
      </c>
      <c r="W60" s="119"/>
      <c r="X60" s="57" t="s">
        <v>15</v>
      </c>
      <c r="Y60" s="57">
        <v>2</v>
      </c>
      <c r="Z60" s="57" t="s">
        <v>137</v>
      </c>
      <c r="AA60" s="121"/>
      <c r="AB60" s="54" t="s">
        <v>19</v>
      </c>
      <c r="AC60" s="281"/>
      <c r="AD60" s="293"/>
      <c r="AE60" s="294"/>
      <c r="AF60" s="295"/>
      <c r="AG60" s="290"/>
      <c r="AH60" s="296"/>
      <c r="AI60" s="283"/>
      <c r="AJ60" s="274">
        <f>AK59*AM59*AO59</f>
        <v>0</v>
      </c>
      <c r="AK60" s="275"/>
      <c r="AL60" s="275"/>
      <c r="AM60" s="275"/>
      <c r="AN60" s="275"/>
      <c r="AO60" s="275"/>
      <c r="AP60" s="58" t="s">
        <v>2</v>
      </c>
      <c r="AQ60" s="284"/>
      <c r="AR60" s="300"/>
      <c r="AS60" s="301"/>
      <c r="AT60" s="261"/>
      <c r="AU60" s="264"/>
      <c r="AV60" s="202"/>
      <c r="AW60" s="204"/>
    </row>
    <row r="61" spans="1:49" ht="30" customHeight="1" x14ac:dyDescent="0.15">
      <c r="A61" s="227"/>
      <c r="B61" s="276" t="s">
        <v>142</v>
      </c>
      <c r="C61" s="277"/>
      <c r="D61" s="302"/>
      <c r="E61" s="303"/>
      <c r="F61" s="304"/>
      <c r="G61" s="122" t="s">
        <v>39</v>
      </c>
      <c r="H61" s="125"/>
      <c r="I61" s="309"/>
      <c r="J61" s="310"/>
      <c r="K61" s="44"/>
      <c r="L61" s="243"/>
      <c r="M61" s="283" t="s">
        <v>8</v>
      </c>
      <c r="N61" s="314">
        <f>(O57*Q57*S57)+(O58*Q58*S58)+(O59*Q59*S59)+(O60*Q60*S60)</f>
        <v>0</v>
      </c>
      <c r="O61" s="315"/>
      <c r="P61" s="315"/>
      <c r="Q61" s="315"/>
      <c r="R61" s="315"/>
      <c r="S61" s="315"/>
      <c r="T61" s="296" t="s">
        <v>2</v>
      </c>
      <c r="U61" s="283" t="s">
        <v>8</v>
      </c>
      <c r="V61" s="314">
        <f>(W57*Y57*AA57)+(W58*Y58*AA58)+(W59*Y59*AA59)+(W60*Y60*AA60)</f>
        <v>0</v>
      </c>
      <c r="W61" s="315"/>
      <c r="X61" s="315"/>
      <c r="Y61" s="315"/>
      <c r="Z61" s="315"/>
      <c r="AA61" s="315"/>
      <c r="AB61" s="296" t="s">
        <v>2</v>
      </c>
      <c r="AC61" s="281" t="s">
        <v>82</v>
      </c>
      <c r="AD61" s="314">
        <f>AE59*AG59</f>
        <v>0</v>
      </c>
      <c r="AE61" s="315"/>
      <c r="AF61" s="315"/>
      <c r="AG61" s="315"/>
      <c r="AH61" s="296" t="s">
        <v>2</v>
      </c>
      <c r="AI61" s="282" t="s">
        <v>5</v>
      </c>
      <c r="AJ61" s="45" t="s">
        <v>136</v>
      </c>
      <c r="AK61" s="113"/>
      <c r="AL61" s="50" t="s">
        <v>15</v>
      </c>
      <c r="AM61" s="50">
        <v>2</v>
      </c>
      <c r="AN61" s="50" t="s">
        <v>137</v>
      </c>
      <c r="AO61" s="116"/>
      <c r="AP61" s="47" t="s">
        <v>16</v>
      </c>
      <c r="AQ61" s="283" t="s">
        <v>34</v>
      </c>
      <c r="AR61" s="270"/>
      <c r="AS61" s="318" t="s">
        <v>2</v>
      </c>
      <c r="AT61" s="261"/>
      <c r="AU61" s="264"/>
      <c r="AV61" s="202"/>
      <c r="AW61" s="204"/>
    </row>
    <row r="62" spans="1:49" ht="30" customHeight="1" x14ac:dyDescent="0.15">
      <c r="A62" s="228"/>
      <c r="B62" s="126"/>
      <c r="C62" s="127" t="s">
        <v>43</v>
      </c>
      <c r="D62" s="305"/>
      <c r="E62" s="306"/>
      <c r="F62" s="307"/>
      <c r="G62" s="128"/>
      <c r="H62" s="129" t="s">
        <v>19</v>
      </c>
      <c r="I62" s="311"/>
      <c r="J62" s="312"/>
      <c r="K62" s="44"/>
      <c r="L62" s="243"/>
      <c r="M62" s="292"/>
      <c r="N62" s="274"/>
      <c r="O62" s="275"/>
      <c r="P62" s="275"/>
      <c r="Q62" s="275"/>
      <c r="R62" s="275"/>
      <c r="S62" s="275"/>
      <c r="T62" s="316"/>
      <c r="U62" s="292"/>
      <c r="V62" s="274"/>
      <c r="W62" s="275"/>
      <c r="X62" s="275"/>
      <c r="Y62" s="275"/>
      <c r="Z62" s="275"/>
      <c r="AA62" s="275"/>
      <c r="AB62" s="316"/>
      <c r="AC62" s="313"/>
      <c r="AD62" s="274"/>
      <c r="AE62" s="275"/>
      <c r="AF62" s="275"/>
      <c r="AG62" s="275"/>
      <c r="AH62" s="316"/>
      <c r="AI62" s="292"/>
      <c r="AJ62" s="274">
        <f>AK61*AM61*AO61</f>
        <v>0</v>
      </c>
      <c r="AK62" s="275"/>
      <c r="AL62" s="275"/>
      <c r="AM62" s="275"/>
      <c r="AN62" s="275"/>
      <c r="AO62" s="275"/>
      <c r="AP62" s="58" t="s">
        <v>2</v>
      </c>
      <c r="AQ62" s="292"/>
      <c r="AR62" s="317"/>
      <c r="AS62" s="319"/>
      <c r="AT62" s="262"/>
      <c r="AU62" s="264"/>
      <c r="AV62" s="202"/>
      <c r="AW62" s="204"/>
    </row>
    <row r="63" spans="1:49" ht="30" customHeight="1" x14ac:dyDescent="0.15">
      <c r="A63" s="248">
        <v>10</v>
      </c>
      <c r="B63" s="249" t="s">
        <v>133</v>
      </c>
      <c r="C63" s="250"/>
      <c r="D63" s="251" t="s">
        <v>134</v>
      </c>
      <c r="E63" s="252"/>
      <c r="F63" s="253"/>
      <c r="G63" s="111" t="s">
        <v>135</v>
      </c>
      <c r="H63" s="112"/>
      <c r="I63" s="254" t="s">
        <v>4</v>
      </c>
      <c r="J63" s="255"/>
      <c r="K63" s="44"/>
      <c r="L63" s="256">
        <v>10</v>
      </c>
      <c r="M63" s="282" t="s">
        <v>83</v>
      </c>
      <c r="N63" s="48" t="s">
        <v>31</v>
      </c>
      <c r="O63" s="113"/>
      <c r="P63" s="50" t="s">
        <v>15</v>
      </c>
      <c r="Q63" s="114"/>
      <c r="R63" s="50" t="s">
        <v>22</v>
      </c>
      <c r="S63" s="115"/>
      <c r="T63" s="47" t="s">
        <v>19</v>
      </c>
      <c r="U63" s="282" t="s">
        <v>83</v>
      </c>
      <c r="V63" s="48" t="s">
        <v>136</v>
      </c>
      <c r="W63" s="113"/>
      <c r="X63" s="50" t="s">
        <v>15</v>
      </c>
      <c r="Y63" s="50">
        <v>2</v>
      </c>
      <c r="Z63" s="50" t="s">
        <v>137</v>
      </c>
      <c r="AA63" s="115"/>
      <c r="AB63" s="47" t="s">
        <v>19</v>
      </c>
      <c r="AC63" s="285" t="s">
        <v>4</v>
      </c>
      <c r="AD63" s="286"/>
      <c r="AE63" s="287"/>
      <c r="AF63" s="287"/>
      <c r="AG63" s="287"/>
      <c r="AH63" s="288"/>
      <c r="AI63" s="282" t="s">
        <v>9</v>
      </c>
      <c r="AJ63" s="45" t="s">
        <v>31</v>
      </c>
      <c r="AK63" s="113"/>
      <c r="AL63" s="50" t="s">
        <v>15</v>
      </c>
      <c r="AM63" s="115"/>
      <c r="AN63" s="50" t="s">
        <v>23</v>
      </c>
      <c r="AO63" s="116"/>
      <c r="AP63" s="47" t="s">
        <v>16</v>
      </c>
      <c r="AQ63" s="282" t="s">
        <v>84</v>
      </c>
      <c r="AR63" s="257"/>
      <c r="AS63" s="258"/>
      <c r="AT63" s="254">
        <f t="shared" ref="AT63" si="8">N67+V67+AD67+AJ66+AJ68+AJ64+AR67</f>
        <v>0</v>
      </c>
      <c r="AU63" s="263" t="s">
        <v>2</v>
      </c>
      <c r="AV63" s="201">
        <v>0</v>
      </c>
      <c r="AW63" s="203" t="s">
        <v>2</v>
      </c>
    </row>
    <row r="64" spans="1:49" ht="30" customHeight="1" x14ac:dyDescent="0.15">
      <c r="A64" s="227"/>
      <c r="B64" s="265"/>
      <c r="C64" s="266"/>
      <c r="D64" s="267"/>
      <c r="E64" s="268"/>
      <c r="F64" s="269"/>
      <c r="G64" s="117"/>
      <c r="H64" s="118" t="s">
        <v>19</v>
      </c>
      <c r="I64" s="270"/>
      <c r="J64" s="271"/>
      <c r="K64" s="44"/>
      <c r="L64" s="243"/>
      <c r="M64" s="283"/>
      <c r="N64" s="55" t="s">
        <v>31</v>
      </c>
      <c r="O64" s="119"/>
      <c r="P64" s="57" t="s">
        <v>15</v>
      </c>
      <c r="Q64" s="120"/>
      <c r="R64" s="57" t="s">
        <v>22</v>
      </c>
      <c r="S64" s="121"/>
      <c r="T64" s="54" t="s">
        <v>19</v>
      </c>
      <c r="U64" s="283"/>
      <c r="V64" s="55" t="s">
        <v>136</v>
      </c>
      <c r="W64" s="119"/>
      <c r="X64" s="57" t="s">
        <v>15</v>
      </c>
      <c r="Y64" s="57">
        <v>2</v>
      </c>
      <c r="Z64" s="57" t="s">
        <v>137</v>
      </c>
      <c r="AA64" s="121"/>
      <c r="AB64" s="54" t="s">
        <v>19</v>
      </c>
      <c r="AC64" s="281"/>
      <c r="AD64" s="289"/>
      <c r="AE64" s="290"/>
      <c r="AF64" s="290"/>
      <c r="AG64" s="290"/>
      <c r="AH64" s="291"/>
      <c r="AI64" s="292"/>
      <c r="AJ64" s="274">
        <f>AK63*AM63*AO63</f>
        <v>0</v>
      </c>
      <c r="AK64" s="275"/>
      <c r="AL64" s="275"/>
      <c r="AM64" s="275"/>
      <c r="AN64" s="275"/>
      <c r="AO64" s="275"/>
      <c r="AP64" s="58" t="s">
        <v>2</v>
      </c>
      <c r="AQ64" s="283"/>
      <c r="AR64" s="259"/>
      <c r="AS64" s="260"/>
      <c r="AT64" s="261"/>
      <c r="AU64" s="264"/>
      <c r="AV64" s="202"/>
      <c r="AW64" s="204"/>
    </row>
    <row r="65" spans="1:49" ht="30" customHeight="1" x14ac:dyDescent="0.15">
      <c r="A65" s="227"/>
      <c r="B65" s="276" t="s">
        <v>138</v>
      </c>
      <c r="C65" s="277"/>
      <c r="D65" s="278" t="s">
        <v>139</v>
      </c>
      <c r="E65" s="279"/>
      <c r="F65" s="280"/>
      <c r="G65" s="123" t="s">
        <v>140</v>
      </c>
      <c r="H65" s="124"/>
      <c r="I65" s="272"/>
      <c r="J65" s="273"/>
      <c r="K65" s="44"/>
      <c r="L65" s="243"/>
      <c r="M65" s="283"/>
      <c r="N65" s="55" t="s">
        <v>31</v>
      </c>
      <c r="O65" s="119"/>
      <c r="P65" s="57" t="s">
        <v>15</v>
      </c>
      <c r="Q65" s="120"/>
      <c r="R65" s="57" t="s">
        <v>22</v>
      </c>
      <c r="S65" s="121"/>
      <c r="T65" s="54" t="s">
        <v>19</v>
      </c>
      <c r="U65" s="283"/>
      <c r="V65" s="55" t="s">
        <v>136</v>
      </c>
      <c r="W65" s="119"/>
      <c r="X65" s="57" t="s">
        <v>15</v>
      </c>
      <c r="Y65" s="57">
        <v>2</v>
      </c>
      <c r="Z65" s="57" t="s">
        <v>137</v>
      </c>
      <c r="AA65" s="121"/>
      <c r="AB65" s="54" t="s">
        <v>19</v>
      </c>
      <c r="AC65" s="281" t="s">
        <v>83</v>
      </c>
      <c r="AD65" s="293" t="s">
        <v>32</v>
      </c>
      <c r="AE65" s="294"/>
      <c r="AF65" s="295" t="s">
        <v>33</v>
      </c>
      <c r="AG65" s="290"/>
      <c r="AH65" s="296" t="s">
        <v>16</v>
      </c>
      <c r="AI65" s="282" t="s">
        <v>10</v>
      </c>
      <c r="AJ65" s="45" t="s">
        <v>31</v>
      </c>
      <c r="AK65" s="113"/>
      <c r="AL65" s="50" t="s">
        <v>15</v>
      </c>
      <c r="AM65" s="115"/>
      <c r="AN65" s="50" t="s">
        <v>43</v>
      </c>
      <c r="AO65" s="116"/>
      <c r="AP65" s="47" t="s">
        <v>16</v>
      </c>
      <c r="AQ65" s="297" t="s">
        <v>24</v>
      </c>
      <c r="AR65" s="298"/>
      <c r="AS65" s="299"/>
      <c r="AT65" s="261"/>
      <c r="AU65" s="264"/>
      <c r="AV65" s="202"/>
      <c r="AW65" s="204"/>
    </row>
    <row r="66" spans="1:49" ht="30" customHeight="1" x14ac:dyDescent="0.15">
      <c r="A66" s="227"/>
      <c r="B66" s="265"/>
      <c r="C66" s="266"/>
      <c r="D66" s="302"/>
      <c r="E66" s="303"/>
      <c r="F66" s="304"/>
      <c r="G66" s="117"/>
      <c r="H66" s="118" t="s">
        <v>19</v>
      </c>
      <c r="I66" s="261" t="s">
        <v>141</v>
      </c>
      <c r="J66" s="308"/>
      <c r="K66" s="44"/>
      <c r="L66" s="243"/>
      <c r="M66" s="284"/>
      <c r="N66" s="55" t="s">
        <v>31</v>
      </c>
      <c r="O66" s="119"/>
      <c r="P66" s="57" t="s">
        <v>15</v>
      </c>
      <c r="Q66" s="120"/>
      <c r="R66" s="57" t="s">
        <v>22</v>
      </c>
      <c r="S66" s="121"/>
      <c r="T66" s="54" t="s">
        <v>19</v>
      </c>
      <c r="U66" s="284"/>
      <c r="V66" s="55" t="s">
        <v>136</v>
      </c>
      <c r="W66" s="119"/>
      <c r="X66" s="57" t="s">
        <v>15</v>
      </c>
      <c r="Y66" s="57">
        <v>2</v>
      </c>
      <c r="Z66" s="57" t="s">
        <v>137</v>
      </c>
      <c r="AA66" s="121"/>
      <c r="AB66" s="54" t="s">
        <v>19</v>
      </c>
      <c r="AC66" s="281"/>
      <c r="AD66" s="293"/>
      <c r="AE66" s="294"/>
      <c r="AF66" s="295"/>
      <c r="AG66" s="290"/>
      <c r="AH66" s="296"/>
      <c r="AI66" s="283"/>
      <c r="AJ66" s="274">
        <f>AK65*AM65*AO65</f>
        <v>0</v>
      </c>
      <c r="AK66" s="275"/>
      <c r="AL66" s="275"/>
      <c r="AM66" s="275"/>
      <c r="AN66" s="275"/>
      <c r="AO66" s="275"/>
      <c r="AP66" s="58" t="s">
        <v>2</v>
      </c>
      <c r="AQ66" s="284"/>
      <c r="AR66" s="300"/>
      <c r="AS66" s="301"/>
      <c r="AT66" s="261"/>
      <c r="AU66" s="264"/>
      <c r="AV66" s="202"/>
      <c r="AW66" s="204"/>
    </row>
    <row r="67" spans="1:49" ht="30" customHeight="1" x14ac:dyDescent="0.15">
      <c r="A67" s="227"/>
      <c r="B67" s="276" t="s">
        <v>142</v>
      </c>
      <c r="C67" s="277"/>
      <c r="D67" s="302"/>
      <c r="E67" s="303"/>
      <c r="F67" s="304"/>
      <c r="G67" s="122" t="s">
        <v>39</v>
      </c>
      <c r="H67" s="125"/>
      <c r="I67" s="309"/>
      <c r="J67" s="310"/>
      <c r="K67" s="44"/>
      <c r="L67" s="243"/>
      <c r="M67" s="283" t="s">
        <v>8</v>
      </c>
      <c r="N67" s="314">
        <f>(O63*Q63*S63)+(O64*Q64*S64)+(O65*Q65*S65)+(O66*Q66*S66)</f>
        <v>0</v>
      </c>
      <c r="O67" s="315"/>
      <c r="P67" s="315"/>
      <c r="Q67" s="315"/>
      <c r="R67" s="315"/>
      <c r="S67" s="315"/>
      <c r="T67" s="296" t="s">
        <v>2</v>
      </c>
      <c r="U67" s="283" t="s">
        <v>8</v>
      </c>
      <c r="V67" s="314">
        <f>(W63*Y63*AA63)+(W64*Y64*AA64)+(W65*Y65*AA65)+(W66*Y66*AA66)</f>
        <v>0</v>
      </c>
      <c r="W67" s="315"/>
      <c r="X67" s="315"/>
      <c r="Y67" s="315"/>
      <c r="Z67" s="315"/>
      <c r="AA67" s="315"/>
      <c r="AB67" s="296" t="s">
        <v>2</v>
      </c>
      <c r="AC67" s="281" t="s">
        <v>82</v>
      </c>
      <c r="AD67" s="314">
        <f>AE65*AG65</f>
        <v>0</v>
      </c>
      <c r="AE67" s="315"/>
      <c r="AF67" s="315"/>
      <c r="AG67" s="315"/>
      <c r="AH67" s="296" t="s">
        <v>2</v>
      </c>
      <c r="AI67" s="282" t="s">
        <v>5</v>
      </c>
      <c r="AJ67" s="45" t="s">
        <v>136</v>
      </c>
      <c r="AK67" s="113"/>
      <c r="AL67" s="50" t="s">
        <v>15</v>
      </c>
      <c r="AM67" s="50">
        <v>2</v>
      </c>
      <c r="AN67" s="50" t="s">
        <v>137</v>
      </c>
      <c r="AO67" s="116"/>
      <c r="AP67" s="47" t="s">
        <v>16</v>
      </c>
      <c r="AQ67" s="283" t="s">
        <v>34</v>
      </c>
      <c r="AR67" s="270"/>
      <c r="AS67" s="318" t="s">
        <v>2</v>
      </c>
      <c r="AT67" s="261"/>
      <c r="AU67" s="264"/>
      <c r="AV67" s="202"/>
      <c r="AW67" s="204"/>
    </row>
    <row r="68" spans="1:49" ht="30" customHeight="1" thickBot="1" x14ac:dyDescent="0.2">
      <c r="A68" s="321"/>
      <c r="B68" s="130"/>
      <c r="C68" s="131" t="s">
        <v>43</v>
      </c>
      <c r="D68" s="322"/>
      <c r="E68" s="323"/>
      <c r="F68" s="324"/>
      <c r="G68" s="132"/>
      <c r="H68" s="133" t="s">
        <v>19</v>
      </c>
      <c r="I68" s="325"/>
      <c r="J68" s="326"/>
      <c r="K68" s="44"/>
      <c r="L68" s="243"/>
      <c r="M68" s="283"/>
      <c r="N68" s="327"/>
      <c r="O68" s="328"/>
      <c r="P68" s="328"/>
      <c r="Q68" s="328"/>
      <c r="R68" s="328"/>
      <c r="S68" s="328"/>
      <c r="T68" s="329"/>
      <c r="U68" s="283"/>
      <c r="V68" s="327"/>
      <c r="W68" s="328"/>
      <c r="X68" s="328"/>
      <c r="Y68" s="328"/>
      <c r="Z68" s="328"/>
      <c r="AA68" s="328"/>
      <c r="AB68" s="329"/>
      <c r="AC68" s="297"/>
      <c r="AD68" s="327"/>
      <c r="AE68" s="328"/>
      <c r="AF68" s="328"/>
      <c r="AG68" s="328"/>
      <c r="AH68" s="329"/>
      <c r="AI68" s="283"/>
      <c r="AJ68" s="327">
        <f>AK67*AM67*AO67</f>
        <v>0</v>
      </c>
      <c r="AK68" s="328"/>
      <c r="AL68" s="328"/>
      <c r="AM68" s="328"/>
      <c r="AN68" s="328"/>
      <c r="AO68" s="328"/>
      <c r="AP68" s="161" t="s">
        <v>2</v>
      </c>
      <c r="AQ68" s="283"/>
      <c r="AR68" s="270"/>
      <c r="AS68" s="318"/>
      <c r="AT68" s="261"/>
      <c r="AU68" s="264"/>
      <c r="AV68" s="202"/>
      <c r="AW68" s="204"/>
    </row>
    <row r="69" spans="1:49" s="19" customFormat="1" ht="37.5" customHeight="1" x14ac:dyDescent="0.15">
      <c r="A69" s="17"/>
      <c r="B69" s="16"/>
      <c r="C69" s="17"/>
      <c r="D69" s="17"/>
      <c r="E69" s="17"/>
      <c r="F69" s="17"/>
      <c r="G69" s="16"/>
      <c r="H69" s="17"/>
      <c r="I69" s="16"/>
      <c r="J69" s="17"/>
      <c r="K69" s="65"/>
      <c r="L69" s="330" t="s">
        <v>17</v>
      </c>
      <c r="M69" s="332" t="s">
        <v>10</v>
      </c>
      <c r="N69" s="334">
        <f>N13+N19+N25+N31+N37+N43+N49+N55+N61+N67</f>
        <v>0</v>
      </c>
      <c r="O69" s="335"/>
      <c r="P69" s="335"/>
      <c r="Q69" s="335"/>
      <c r="R69" s="335"/>
      <c r="S69" s="335"/>
      <c r="T69" s="338" t="s">
        <v>2</v>
      </c>
      <c r="U69" s="332" t="s">
        <v>5</v>
      </c>
      <c r="V69" s="334">
        <f>V13+V19+V25+V31+V37+V43+V49+V55+V61+V67</f>
        <v>0</v>
      </c>
      <c r="W69" s="335"/>
      <c r="X69" s="335"/>
      <c r="Y69" s="335"/>
      <c r="Z69" s="335"/>
      <c r="AA69" s="335"/>
      <c r="AB69" s="338" t="s">
        <v>2</v>
      </c>
      <c r="AC69" s="332" t="s">
        <v>51</v>
      </c>
      <c r="AD69" s="334">
        <f>AD13+AD19+AD25+AD31+AD37++AD37+AD37+AD43+AD49+AD55+AD61+AD67</f>
        <v>0</v>
      </c>
      <c r="AE69" s="335"/>
      <c r="AF69" s="335"/>
      <c r="AG69" s="335"/>
      <c r="AH69" s="338" t="s">
        <v>2</v>
      </c>
      <c r="AI69" s="332" t="s">
        <v>81</v>
      </c>
      <c r="AJ69" s="335">
        <f>AJ10+AJ12+AJ14+AJ16+AJ18+AJ20+AJ22+AJ24+AJ26+AJ28+AJ30+AJ32+AJ34+AJ36+AJ38+AJ40+AJ42+AJ44+AJ46+AJ48+AJ50+AJ52+AJ54+AJ56+AJ58+AJ60+AJ62+AJ64+AJ66+AJ68</f>
        <v>0</v>
      </c>
      <c r="AK69" s="335"/>
      <c r="AL69" s="335"/>
      <c r="AM69" s="335"/>
      <c r="AN69" s="335"/>
      <c r="AO69" s="335"/>
      <c r="AP69" s="338" t="s">
        <v>2</v>
      </c>
      <c r="AQ69" s="332" t="s">
        <v>14</v>
      </c>
      <c r="AR69" s="342">
        <f>AR13+AR19+AR25+AR31+AR37+AR43+AR49+AR55+AR61+AR67</f>
        <v>0</v>
      </c>
      <c r="AS69" s="344" t="s">
        <v>2</v>
      </c>
      <c r="AT69" s="340" t="s">
        <v>80</v>
      </c>
      <c r="AU69" s="341"/>
      <c r="AV69" s="205" t="s">
        <v>79</v>
      </c>
      <c r="AW69" s="206"/>
    </row>
    <row r="70" spans="1:49" ht="37.5" customHeight="1" thickBot="1" x14ac:dyDescent="0.2">
      <c r="A70" s="17"/>
      <c r="L70" s="331"/>
      <c r="M70" s="333"/>
      <c r="N70" s="336"/>
      <c r="O70" s="337"/>
      <c r="P70" s="337"/>
      <c r="Q70" s="337"/>
      <c r="R70" s="337"/>
      <c r="S70" s="337"/>
      <c r="T70" s="339"/>
      <c r="U70" s="333"/>
      <c r="V70" s="336"/>
      <c r="W70" s="337"/>
      <c r="X70" s="337"/>
      <c r="Y70" s="337"/>
      <c r="Z70" s="337"/>
      <c r="AA70" s="337"/>
      <c r="AB70" s="339"/>
      <c r="AC70" s="333"/>
      <c r="AD70" s="336"/>
      <c r="AE70" s="337"/>
      <c r="AF70" s="337"/>
      <c r="AG70" s="337"/>
      <c r="AH70" s="339"/>
      <c r="AI70" s="333"/>
      <c r="AJ70" s="337"/>
      <c r="AK70" s="337"/>
      <c r="AL70" s="337"/>
      <c r="AM70" s="337"/>
      <c r="AN70" s="337"/>
      <c r="AO70" s="337"/>
      <c r="AP70" s="339"/>
      <c r="AQ70" s="333"/>
      <c r="AR70" s="343"/>
      <c r="AS70" s="345"/>
      <c r="AT70" s="134">
        <f>SUM(AT9:AT68)</f>
        <v>0</v>
      </c>
      <c r="AU70" s="160" t="s">
        <v>2</v>
      </c>
      <c r="AV70" s="134">
        <f>SUM(AV9:AV68)</f>
        <v>0</v>
      </c>
      <c r="AW70" s="135" t="s">
        <v>2</v>
      </c>
    </row>
    <row r="71" spans="1:49" ht="37.5" customHeight="1" x14ac:dyDescent="0.15">
      <c r="A71" s="17"/>
      <c r="L71" s="159"/>
      <c r="M71" s="159"/>
      <c r="N71" s="157"/>
      <c r="O71" s="157"/>
      <c r="P71" s="157"/>
      <c r="Q71" s="157"/>
      <c r="R71" s="157"/>
      <c r="S71" s="157"/>
      <c r="T71" s="158"/>
      <c r="U71" s="159"/>
      <c r="V71" s="157"/>
      <c r="W71" s="157"/>
      <c r="X71" s="157"/>
      <c r="Y71" s="157"/>
      <c r="Z71" s="157"/>
      <c r="AA71" s="157"/>
      <c r="AB71" s="158"/>
      <c r="AC71" s="159"/>
      <c r="AD71" s="157"/>
      <c r="AE71" s="157"/>
      <c r="AF71" s="157"/>
      <c r="AG71" s="157"/>
      <c r="AH71" s="158"/>
      <c r="AI71" s="159"/>
      <c r="AJ71" s="157"/>
      <c r="AK71" s="157"/>
      <c r="AL71" s="157"/>
      <c r="AM71" s="157"/>
      <c r="AN71" s="157"/>
      <c r="AO71" s="157"/>
      <c r="AP71" s="158"/>
      <c r="AQ71" s="159"/>
      <c r="AR71" s="156"/>
      <c r="AS71" s="158"/>
      <c r="AT71" s="157"/>
      <c r="AU71" s="158"/>
    </row>
    <row r="72" spans="1:49" ht="26.25" customHeight="1" x14ac:dyDescent="0.15">
      <c r="A72" s="17"/>
    </row>
    <row r="73" spans="1:49" ht="26.25" customHeight="1" x14ac:dyDescent="0.15">
      <c r="A73" s="17"/>
    </row>
    <row r="74" spans="1:49" ht="26.25" customHeight="1" x14ac:dyDescent="0.15">
      <c r="A74" s="17"/>
    </row>
    <row r="75" spans="1:49" ht="26.25" customHeight="1" x14ac:dyDescent="0.15">
      <c r="A75" s="17"/>
    </row>
    <row r="76" spans="1:49" ht="26.25" customHeight="1" x14ac:dyDescent="0.15">
      <c r="A76" s="17"/>
    </row>
    <row r="77" spans="1:49" ht="26.25" customHeight="1" x14ac:dyDescent="0.15">
      <c r="A77" s="17"/>
    </row>
    <row r="78" spans="1:49" ht="26.25" customHeight="1" x14ac:dyDescent="0.15">
      <c r="A78" s="17"/>
    </row>
    <row r="79" spans="1:49" ht="26.25" customHeight="1" x14ac:dyDescent="0.15">
      <c r="A79" s="17"/>
    </row>
    <row r="80" spans="1:49" ht="26.25" customHeight="1" x14ac:dyDescent="0.15">
      <c r="A80" s="17"/>
    </row>
    <row r="81" spans="1:1" ht="26.25" customHeight="1" x14ac:dyDescent="0.15">
      <c r="A81" s="17"/>
    </row>
    <row r="82" spans="1:1" ht="26.25" customHeight="1" x14ac:dyDescent="0.15">
      <c r="A82" s="17"/>
    </row>
    <row r="83" spans="1:1" ht="26.25" customHeight="1" x14ac:dyDescent="0.15">
      <c r="A83" s="17"/>
    </row>
    <row r="84" spans="1:1" ht="26.25" customHeight="1" x14ac:dyDescent="0.15">
      <c r="A84" s="17"/>
    </row>
    <row r="85" spans="1:1" ht="26.25" customHeight="1" x14ac:dyDescent="0.15">
      <c r="A85" s="17"/>
    </row>
    <row r="86" spans="1:1" ht="26.25" customHeight="1" x14ac:dyDescent="0.15">
      <c r="A86" s="17"/>
    </row>
    <row r="87" spans="1:1" ht="26.25" customHeight="1" x14ac:dyDescent="0.15">
      <c r="A87" s="17"/>
    </row>
    <row r="88" spans="1:1" ht="26.25" customHeight="1" x14ac:dyDescent="0.15">
      <c r="A88" s="17"/>
    </row>
    <row r="89" spans="1:1" ht="26.25" customHeight="1" x14ac:dyDescent="0.15">
      <c r="A89" s="17"/>
    </row>
    <row r="90" spans="1:1" ht="26.25" customHeight="1" x14ac:dyDescent="0.15">
      <c r="A90" s="17"/>
    </row>
    <row r="91" spans="1:1" ht="26.25" customHeight="1" x14ac:dyDescent="0.15">
      <c r="A91" s="17"/>
    </row>
    <row r="92" spans="1:1" ht="26.25" customHeight="1" x14ac:dyDescent="0.15">
      <c r="A92" s="17"/>
    </row>
    <row r="93" spans="1:1" ht="26.25" customHeight="1" x14ac:dyDescent="0.15">
      <c r="A93" s="17"/>
    </row>
    <row r="94" spans="1:1" ht="26.25" customHeight="1" x14ac:dyDescent="0.15">
      <c r="A94" s="17"/>
    </row>
    <row r="95" spans="1:1" ht="26.25" customHeight="1" x14ac:dyDescent="0.15">
      <c r="A95" s="17"/>
    </row>
    <row r="96" spans="1:1" ht="26.25" customHeight="1" x14ac:dyDescent="0.15">
      <c r="A96" s="17"/>
    </row>
    <row r="97" spans="1:1" ht="26.25" customHeight="1" x14ac:dyDescent="0.15">
      <c r="A97" s="17"/>
    </row>
    <row r="98" spans="1:1" ht="26.25" customHeight="1" x14ac:dyDescent="0.15">
      <c r="A98" s="17"/>
    </row>
    <row r="99" spans="1:1" ht="26.25" customHeight="1" x14ac:dyDescent="0.15">
      <c r="A99" s="17"/>
    </row>
    <row r="100" spans="1:1" ht="26.25" customHeight="1" x14ac:dyDescent="0.15">
      <c r="A100" s="17"/>
    </row>
    <row r="101" spans="1:1" ht="26.25" customHeight="1" x14ac:dyDescent="0.15">
      <c r="A101" s="17"/>
    </row>
    <row r="102" spans="1:1" ht="26.25" customHeight="1" x14ac:dyDescent="0.15">
      <c r="A102" s="17"/>
    </row>
    <row r="103" spans="1:1" ht="26.25" customHeight="1" x14ac:dyDescent="0.15">
      <c r="A103" s="17"/>
    </row>
  </sheetData>
  <mergeCells count="550">
    <mergeCell ref="AT69:AU69"/>
    <mergeCell ref="V69:AA70"/>
    <mergeCell ref="AB69:AB70"/>
    <mergeCell ref="AC69:AC70"/>
    <mergeCell ref="AD69:AG70"/>
    <mergeCell ref="AH69:AH70"/>
    <mergeCell ref="AI69:AI70"/>
    <mergeCell ref="AS67:AS68"/>
    <mergeCell ref="AJ68:AO68"/>
    <mergeCell ref="AD67:AG68"/>
    <mergeCell ref="AH67:AH68"/>
    <mergeCell ref="AJ69:AO70"/>
    <mergeCell ref="AP69:AP70"/>
    <mergeCell ref="AQ69:AQ70"/>
    <mergeCell ref="AR69:AR70"/>
    <mergeCell ref="AS69:AS70"/>
    <mergeCell ref="L69:L70"/>
    <mergeCell ref="M69:M70"/>
    <mergeCell ref="N69:S70"/>
    <mergeCell ref="T69:T70"/>
    <mergeCell ref="U69:U70"/>
    <mergeCell ref="U67:U68"/>
    <mergeCell ref="V67:AA68"/>
    <mergeCell ref="AB67:AB68"/>
    <mergeCell ref="AC67:AC68"/>
    <mergeCell ref="B66:C66"/>
    <mergeCell ref="D66:F68"/>
    <mergeCell ref="I66:J66"/>
    <mergeCell ref="AJ66:AO66"/>
    <mergeCell ref="B67:C67"/>
    <mergeCell ref="I67:J68"/>
    <mergeCell ref="M67:M68"/>
    <mergeCell ref="N67:S68"/>
    <mergeCell ref="T67:T68"/>
    <mergeCell ref="AI67:AI68"/>
    <mergeCell ref="AQ63:AQ64"/>
    <mergeCell ref="AR63:AS64"/>
    <mergeCell ref="AT63:AT68"/>
    <mergeCell ref="AU63:AU68"/>
    <mergeCell ref="AG65:AG66"/>
    <mergeCell ref="AH65:AH66"/>
    <mergeCell ref="AI65:AI66"/>
    <mergeCell ref="AQ65:AQ66"/>
    <mergeCell ref="AS61:AS62"/>
    <mergeCell ref="AJ62:AO62"/>
    <mergeCell ref="AD61:AG62"/>
    <mergeCell ref="AH61:AH62"/>
    <mergeCell ref="AI61:AI62"/>
    <mergeCell ref="AQ61:AQ62"/>
    <mergeCell ref="AR61:AR62"/>
    <mergeCell ref="AJ64:AO64"/>
    <mergeCell ref="AD65:AD66"/>
    <mergeCell ref="AE65:AE66"/>
    <mergeCell ref="AF65:AF66"/>
    <mergeCell ref="AD63:AH64"/>
    <mergeCell ref="AI63:AI64"/>
    <mergeCell ref="AR65:AS66"/>
    <mergeCell ref="AQ67:AQ68"/>
    <mergeCell ref="AR67:AR68"/>
    <mergeCell ref="AJ60:AO60"/>
    <mergeCell ref="B61:C61"/>
    <mergeCell ref="I61:J62"/>
    <mergeCell ref="A63:A68"/>
    <mergeCell ref="B63:C63"/>
    <mergeCell ref="D63:F63"/>
    <mergeCell ref="I63:J63"/>
    <mergeCell ref="L63:L68"/>
    <mergeCell ref="M63:M66"/>
    <mergeCell ref="U63:U66"/>
    <mergeCell ref="AC63:AC64"/>
    <mergeCell ref="AC61:AC62"/>
    <mergeCell ref="M61:M62"/>
    <mergeCell ref="N61:S62"/>
    <mergeCell ref="T61:T62"/>
    <mergeCell ref="U61:U62"/>
    <mergeCell ref="V61:AA62"/>
    <mergeCell ref="AB61:AB62"/>
    <mergeCell ref="B64:C64"/>
    <mergeCell ref="D64:F64"/>
    <mergeCell ref="I64:J65"/>
    <mergeCell ref="B65:C65"/>
    <mergeCell ref="D65:F65"/>
    <mergeCell ref="AC65:AC66"/>
    <mergeCell ref="AR57:AS58"/>
    <mergeCell ref="AT57:AT62"/>
    <mergeCell ref="AU57:AU62"/>
    <mergeCell ref="B58:C58"/>
    <mergeCell ref="D58:F58"/>
    <mergeCell ref="I58:J59"/>
    <mergeCell ref="AJ58:AO58"/>
    <mergeCell ref="B59:C59"/>
    <mergeCell ref="D59:F59"/>
    <mergeCell ref="AC59:AC60"/>
    <mergeCell ref="M57:M60"/>
    <mergeCell ref="U57:U60"/>
    <mergeCell ref="AC57:AC58"/>
    <mergeCell ref="AD57:AH58"/>
    <mergeCell ref="AI57:AI58"/>
    <mergeCell ref="AQ57:AQ58"/>
    <mergeCell ref="AD59:AD60"/>
    <mergeCell ref="AE59:AE60"/>
    <mergeCell ref="AF59:AF60"/>
    <mergeCell ref="AG59:AG60"/>
    <mergeCell ref="AH59:AH60"/>
    <mergeCell ref="AI59:AI60"/>
    <mergeCell ref="AQ59:AQ60"/>
    <mergeCell ref="AR59:AS60"/>
    <mergeCell ref="U55:U56"/>
    <mergeCell ref="V55:AA56"/>
    <mergeCell ref="AB55:AB56"/>
    <mergeCell ref="AC55:AC56"/>
    <mergeCell ref="A51:A56"/>
    <mergeCell ref="B60:C60"/>
    <mergeCell ref="D60:F62"/>
    <mergeCell ref="I60:J60"/>
    <mergeCell ref="I55:J56"/>
    <mergeCell ref="M55:M56"/>
    <mergeCell ref="N55:S56"/>
    <mergeCell ref="T55:T56"/>
    <mergeCell ref="U51:U54"/>
    <mergeCell ref="AC51:AC52"/>
    <mergeCell ref="B54:C54"/>
    <mergeCell ref="D54:F56"/>
    <mergeCell ref="I54:J54"/>
    <mergeCell ref="D51:F51"/>
    <mergeCell ref="I51:J51"/>
    <mergeCell ref="L51:L56"/>
    <mergeCell ref="M51:M54"/>
    <mergeCell ref="A57:A62"/>
    <mergeCell ref="B57:C57"/>
    <mergeCell ref="D57:F57"/>
    <mergeCell ref="I57:J57"/>
    <mergeCell ref="L57:L62"/>
    <mergeCell ref="B55:C55"/>
    <mergeCell ref="AQ51:AQ52"/>
    <mergeCell ref="AR51:AS52"/>
    <mergeCell ref="AT51:AT56"/>
    <mergeCell ref="AU51:AU56"/>
    <mergeCell ref="AG53:AG54"/>
    <mergeCell ref="AH53:AH54"/>
    <mergeCell ref="AI53:AI54"/>
    <mergeCell ref="AQ53:AQ54"/>
    <mergeCell ref="AI55:AI56"/>
    <mergeCell ref="AQ55:AQ56"/>
    <mergeCell ref="AR55:AR56"/>
    <mergeCell ref="AS55:AS56"/>
    <mergeCell ref="AJ56:AO56"/>
    <mergeCell ref="AD55:AG56"/>
    <mergeCell ref="AH55:AH56"/>
    <mergeCell ref="B52:C52"/>
    <mergeCell ref="D52:F52"/>
    <mergeCell ref="I52:J53"/>
    <mergeCell ref="AJ52:AO52"/>
    <mergeCell ref="B53:C53"/>
    <mergeCell ref="D53:F53"/>
    <mergeCell ref="AC53:AC54"/>
    <mergeCell ref="AD53:AD54"/>
    <mergeCell ref="AS49:AS50"/>
    <mergeCell ref="AJ50:AO50"/>
    <mergeCell ref="AR53:AS54"/>
    <mergeCell ref="AJ48:AO48"/>
    <mergeCell ref="B49:C49"/>
    <mergeCell ref="I49:J50"/>
    <mergeCell ref="AC49:AC50"/>
    <mergeCell ref="AD49:AG50"/>
    <mergeCell ref="AH49:AH50"/>
    <mergeCell ref="AI49:AI50"/>
    <mergeCell ref="AQ49:AQ50"/>
    <mergeCell ref="AR49:AR50"/>
    <mergeCell ref="M49:M50"/>
    <mergeCell ref="N49:S50"/>
    <mergeCell ref="T49:T50"/>
    <mergeCell ref="U49:U50"/>
    <mergeCell ref="V49:AA50"/>
    <mergeCell ref="AB49:AB50"/>
    <mergeCell ref="AJ54:AO54"/>
    <mergeCell ref="AE53:AE54"/>
    <mergeCell ref="AF53:AF54"/>
    <mergeCell ref="AD51:AH52"/>
    <mergeCell ref="AI51:AI52"/>
    <mergeCell ref="B51:C51"/>
    <mergeCell ref="AR45:AS46"/>
    <mergeCell ref="AT45:AT50"/>
    <mergeCell ref="AU45:AU50"/>
    <mergeCell ref="B46:C46"/>
    <mergeCell ref="D46:F46"/>
    <mergeCell ref="I46:J47"/>
    <mergeCell ref="AJ46:AO46"/>
    <mergeCell ref="B47:C47"/>
    <mergeCell ref="D47:F47"/>
    <mergeCell ref="AC47:AC48"/>
    <mergeCell ref="M45:M48"/>
    <mergeCell ref="U45:U48"/>
    <mergeCell ref="AC45:AC46"/>
    <mergeCell ref="AD45:AH46"/>
    <mergeCell ref="AI45:AI46"/>
    <mergeCell ref="AQ45:AQ46"/>
    <mergeCell ref="AD47:AD48"/>
    <mergeCell ref="AE47:AE48"/>
    <mergeCell ref="AF47:AF48"/>
    <mergeCell ref="AG47:AG48"/>
    <mergeCell ref="AH47:AH48"/>
    <mergeCell ref="AI47:AI48"/>
    <mergeCell ref="AQ47:AQ48"/>
    <mergeCell ref="AR47:AS48"/>
    <mergeCell ref="U43:U44"/>
    <mergeCell ref="V43:AA44"/>
    <mergeCell ref="AB43:AB44"/>
    <mergeCell ref="AC43:AC44"/>
    <mergeCell ref="A39:A44"/>
    <mergeCell ref="B48:C48"/>
    <mergeCell ref="D48:F50"/>
    <mergeCell ref="I48:J48"/>
    <mergeCell ref="I43:J44"/>
    <mergeCell ref="M43:M44"/>
    <mergeCell ref="N43:S44"/>
    <mergeCell ref="T43:T44"/>
    <mergeCell ref="U39:U42"/>
    <mergeCell ref="AC39:AC40"/>
    <mergeCell ref="B42:C42"/>
    <mergeCell ref="D42:F44"/>
    <mergeCell ref="I42:J42"/>
    <mergeCell ref="D39:F39"/>
    <mergeCell ref="I39:J39"/>
    <mergeCell ref="L39:L44"/>
    <mergeCell ref="M39:M42"/>
    <mergeCell ref="A45:A50"/>
    <mergeCell ref="B45:C45"/>
    <mergeCell ref="D45:F45"/>
    <mergeCell ref="I45:J45"/>
    <mergeCell ref="L45:L50"/>
    <mergeCell ref="B43:C43"/>
    <mergeCell ref="AQ39:AQ40"/>
    <mergeCell ref="AR39:AS40"/>
    <mergeCell ref="AT39:AT44"/>
    <mergeCell ref="AU39:AU44"/>
    <mergeCell ref="AG41:AG42"/>
    <mergeCell ref="AH41:AH42"/>
    <mergeCell ref="AI41:AI42"/>
    <mergeCell ref="AQ41:AQ42"/>
    <mergeCell ref="AI43:AI44"/>
    <mergeCell ref="AQ43:AQ44"/>
    <mergeCell ref="AR43:AR44"/>
    <mergeCell ref="AS43:AS44"/>
    <mergeCell ref="AJ44:AO44"/>
    <mergeCell ref="AD43:AG44"/>
    <mergeCell ref="AH43:AH44"/>
    <mergeCell ref="B40:C40"/>
    <mergeCell ref="D40:F40"/>
    <mergeCell ref="I40:J41"/>
    <mergeCell ref="AJ40:AO40"/>
    <mergeCell ref="B41:C41"/>
    <mergeCell ref="D41:F41"/>
    <mergeCell ref="AC41:AC42"/>
    <mergeCell ref="AD41:AD42"/>
    <mergeCell ref="AS37:AS38"/>
    <mergeCell ref="AJ38:AO38"/>
    <mergeCell ref="AR41:AS42"/>
    <mergeCell ref="AJ36:AO36"/>
    <mergeCell ref="B37:C37"/>
    <mergeCell ref="I37:J38"/>
    <mergeCell ref="AC37:AC38"/>
    <mergeCell ref="AD37:AG38"/>
    <mergeCell ref="AH37:AH38"/>
    <mergeCell ref="AI37:AI38"/>
    <mergeCell ref="AQ37:AQ38"/>
    <mergeCell ref="AR37:AR38"/>
    <mergeCell ref="M37:M38"/>
    <mergeCell ref="N37:S38"/>
    <mergeCell ref="T37:T38"/>
    <mergeCell ref="U37:U38"/>
    <mergeCell ref="V37:AA38"/>
    <mergeCell ref="AB37:AB38"/>
    <mergeCell ref="AJ42:AO42"/>
    <mergeCell ref="AE41:AE42"/>
    <mergeCell ref="AF41:AF42"/>
    <mergeCell ref="AD39:AH40"/>
    <mergeCell ref="AI39:AI40"/>
    <mergeCell ref="B39:C39"/>
    <mergeCell ref="AR33:AS34"/>
    <mergeCell ref="AT33:AT38"/>
    <mergeCell ref="AU33:AU38"/>
    <mergeCell ref="B34:C34"/>
    <mergeCell ref="D34:F34"/>
    <mergeCell ref="I34:J35"/>
    <mergeCell ref="AJ34:AO34"/>
    <mergeCell ref="B35:C35"/>
    <mergeCell ref="D35:F35"/>
    <mergeCell ref="AC35:AC36"/>
    <mergeCell ref="M33:M36"/>
    <mergeCell ref="U33:U36"/>
    <mergeCell ref="AC33:AC34"/>
    <mergeCell ref="AD33:AH34"/>
    <mergeCell ref="AI33:AI34"/>
    <mergeCell ref="AQ33:AQ34"/>
    <mergeCell ref="AD35:AD36"/>
    <mergeCell ref="AE35:AE36"/>
    <mergeCell ref="AF35:AF36"/>
    <mergeCell ref="AG35:AG36"/>
    <mergeCell ref="D36:F38"/>
    <mergeCell ref="I36:J36"/>
    <mergeCell ref="I31:J32"/>
    <mergeCell ref="M31:M32"/>
    <mergeCell ref="N31:S32"/>
    <mergeCell ref="T31:T32"/>
    <mergeCell ref="U27:U30"/>
    <mergeCell ref="AC27:AC28"/>
    <mergeCell ref="B30:C30"/>
    <mergeCell ref="D30:F32"/>
    <mergeCell ref="I30:J30"/>
    <mergeCell ref="D27:F27"/>
    <mergeCell ref="I27:J27"/>
    <mergeCell ref="L27:L32"/>
    <mergeCell ref="M27:M30"/>
    <mergeCell ref="A33:A38"/>
    <mergeCell ref="B33:C33"/>
    <mergeCell ref="D33:F33"/>
    <mergeCell ref="I33:J33"/>
    <mergeCell ref="L33:L38"/>
    <mergeCell ref="B31:C31"/>
    <mergeCell ref="AQ27:AQ28"/>
    <mergeCell ref="AR27:AS28"/>
    <mergeCell ref="B28:C28"/>
    <mergeCell ref="D28:F28"/>
    <mergeCell ref="I28:J29"/>
    <mergeCell ref="B29:C29"/>
    <mergeCell ref="D29:F29"/>
    <mergeCell ref="AC29:AC30"/>
    <mergeCell ref="AH35:AH36"/>
    <mergeCell ref="AI35:AI36"/>
    <mergeCell ref="AQ35:AQ36"/>
    <mergeCell ref="AR35:AS36"/>
    <mergeCell ref="U31:U32"/>
    <mergeCell ref="V31:AA32"/>
    <mergeCell ref="AB31:AB32"/>
    <mergeCell ref="AC31:AC32"/>
    <mergeCell ref="A27:A32"/>
    <mergeCell ref="B36:C36"/>
    <mergeCell ref="AT27:AT32"/>
    <mergeCell ref="AU27:AU32"/>
    <mergeCell ref="AG29:AG30"/>
    <mergeCell ref="AH29:AH30"/>
    <mergeCell ref="AI29:AI30"/>
    <mergeCell ref="AQ29:AQ30"/>
    <mergeCell ref="AI31:AI32"/>
    <mergeCell ref="AQ31:AQ32"/>
    <mergeCell ref="AR31:AR32"/>
    <mergeCell ref="AS31:AS32"/>
    <mergeCell ref="AJ32:AO32"/>
    <mergeCell ref="AD31:AG32"/>
    <mergeCell ref="AH31:AH32"/>
    <mergeCell ref="AJ28:AO28"/>
    <mergeCell ref="AD29:AD30"/>
    <mergeCell ref="AS25:AS26"/>
    <mergeCell ref="AJ26:AO26"/>
    <mergeCell ref="AR29:AS30"/>
    <mergeCell ref="AJ24:AO24"/>
    <mergeCell ref="B25:C25"/>
    <mergeCell ref="I25:J26"/>
    <mergeCell ref="AC25:AC26"/>
    <mergeCell ref="AD25:AG26"/>
    <mergeCell ref="AH25:AH26"/>
    <mergeCell ref="AI25:AI26"/>
    <mergeCell ref="AQ25:AQ26"/>
    <mergeCell ref="AR25:AR26"/>
    <mergeCell ref="M25:M26"/>
    <mergeCell ref="N25:S26"/>
    <mergeCell ref="T25:T26"/>
    <mergeCell ref="U25:U26"/>
    <mergeCell ref="V25:AA26"/>
    <mergeCell ref="AB25:AB26"/>
    <mergeCell ref="AJ30:AO30"/>
    <mergeCell ref="AE29:AE30"/>
    <mergeCell ref="AF29:AF30"/>
    <mergeCell ref="AD27:AH28"/>
    <mergeCell ref="AI27:AI28"/>
    <mergeCell ref="B27:C27"/>
    <mergeCell ref="AR21:AS22"/>
    <mergeCell ref="AT21:AT26"/>
    <mergeCell ref="AU21:AU26"/>
    <mergeCell ref="B22:C22"/>
    <mergeCell ref="D22:F22"/>
    <mergeCell ref="I22:J23"/>
    <mergeCell ref="AJ22:AO22"/>
    <mergeCell ref="B23:C23"/>
    <mergeCell ref="D23:F23"/>
    <mergeCell ref="AC23:AC24"/>
    <mergeCell ref="M21:M24"/>
    <mergeCell ref="U21:U24"/>
    <mergeCell ref="AC21:AC22"/>
    <mergeCell ref="AD21:AH22"/>
    <mergeCell ref="AI21:AI22"/>
    <mergeCell ref="AQ21:AQ22"/>
    <mergeCell ref="AD23:AD24"/>
    <mergeCell ref="AE23:AE24"/>
    <mergeCell ref="AF23:AF24"/>
    <mergeCell ref="AG23:AG24"/>
    <mergeCell ref="AH23:AH24"/>
    <mergeCell ref="AI23:AI24"/>
    <mergeCell ref="AQ23:AQ24"/>
    <mergeCell ref="AR23:AS24"/>
    <mergeCell ref="A21:A26"/>
    <mergeCell ref="B21:C21"/>
    <mergeCell ref="D21:F21"/>
    <mergeCell ref="I21:J21"/>
    <mergeCell ref="L21:L26"/>
    <mergeCell ref="U19:U20"/>
    <mergeCell ref="V19:AA20"/>
    <mergeCell ref="AB19:AB20"/>
    <mergeCell ref="AC19:AC20"/>
    <mergeCell ref="A15:A20"/>
    <mergeCell ref="B24:C24"/>
    <mergeCell ref="D24:F26"/>
    <mergeCell ref="I24:J24"/>
    <mergeCell ref="I19:J20"/>
    <mergeCell ref="M19:M20"/>
    <mergeCell ref="N19:S20"/>
    <mergeCell ref="T19:T20"/>
    <mergeCell ref="U15:U18"/>
    <mergeCell ref="AC15:AC16"/>
    <mergeCell ref="B18:C18"/>
    <mergeCell ref="D18:F20"/>
    <mergeCell ref="I18:J18"/>
    <mergeCell ref="I16:J17"/>
    <mergeCell ref="B17:C17"/>
    <mergeCell ref="D17:F17"/>
    <mergeCell ref="AC17:AC18"/>
    <mergeCell ref="AD17:AD18"/>
    <mergeCell ref="AE17:AE18"/>
    <mergeCell ref="AF17:AF18"/>
    <mergeCell ref="AD15:AH16"/>
    <mergeCell ref="AI15:AI16"/>
    <mergeCell ref="B15:C15"/>
    <mergeCell ref="D15:F15"/>
    <mergeCell ref="I15:J15"/>
    <mergeCell ref="L15:L20"/>
    <mergeCell ref="M15:M18"/>
    <mergeCell ref="B19:C19"/>
    <mergeCell ref="B16:C16"/>
    <mergeCell ref="D16:F16"/>
    <mergeCell ref="V13:AA14"/>
    <mergeCell ref="AB13:AB14"/>
    <mergeCell ref="AQ15:AQ16"/>
    <mergeCell ref="AR15:AS16"/>
    <mergeCell ref="AT15:AT20"/>
    <mergeCell ref="AU15:AU20"/>
    <mergeCell ref="AG17:AG18"/>
    <mergeCell ref="AH17:AH18"/>
    <mergeCell ref="AI17:AI18"/>
    <mergeCell ref="AQ17:AQ18"/>
    <mergeCell ref="AS13:AS14"/>
    <mergeCell ref="AJ14:AO14"/>
    <mergeCell ref="AR17:AS18"/>
    <mergeCell ref="AI19:AI20"/>
    <mergeCell ref="AQ19:AQ20"/>
    <mergeCell ref="AR19:AR20"/>
    <mergeCell ref="AS19:AS20"/>
    <mergeCell ref="AJ20:AO20"/>
    <mergeCell ref="AD19:AG20"/>
    <mergeCell ref="AH19:AH20"/>
    <mergeCell ref="AJ16:AO16"/>
    <mergeCell ref="AJ18:AO18"/>
    <mergeCell ref="AD11:AD12"/>
    <mergeCell ref="AE11:AE12"/>
    <mergeCell ref="AF11:AF12"/>
    <mergeCell ref="AG11:AG12"/>
    <mergeCell ref="AH11:AH12"/>
    <mergeCell ref="AI11:AI12"/>
    <mergeCell ref="AQ11:AQ12"/>
    <mergeCell ref="AR11:AS12"/>
    <mergeCell ref="B12:C12"/>
    <mergeCell ref="D12:F14"/>
    <mergeCell ref="I12:J12"/>
    <mergeCell ref="AJ12:AO12"/>
    <mergeCell ref="B13:C13"/>
    <mergeCell ref="I13:J14"/>
    <mergeCell ref="AC13:AC14"/>
    <mergeCell ref="AD13:AG14"/>
    <mergeCell ref="AH13:AH14"/>
    <mergeCell ref="AI13:AI14"/>
    <mergeCell ref="AQ13:AQ14"/>
    <mergeCell ref="AR13:AR14"/>
    <mergeCell ref="M13:M14"/>
    <mergeCell ref="N13:S14"/>
    <mergeCell ref="T13:T14"/>
    <mergeCell ref="U13:U14"/>
    <mergeCell ref="AI6:AP8"/>
    <mergeCell ref="AQ6:AS8"/>
    <mergeCell ref="AT6:AU8"/>
    <mergeCell ref="A9:A14"/>
    <mergeCell ref="B9:C9"/>
    <mergeCell ref="D9:F9"/>
    <mergeCell ref="I9:J9"/>
    <mergeCell ref="L9:L14"/>
    <mergeCell ref="AR9:AS10"/>
    <mergeCell ref="AT9:AT14"/>
    <mergeCell ref="AU9:AU14"/>
    <mergeCell ref="B10:C10"/>
    <mergeCell ref="D10:F10"/>
    <mergeCell ref="I10:J11"/>
    <mergeCell ref="AJ10:AO10"/>
    <mergeCell ref="B11:C11"/>
    <mergeCell ref="D11:F11"/>
    <mergeCell ref="AC11:AC12"/>
    <mergeCell ref="M9:M12"/>
    <mergeCell ref="U9:U12"/>
    <mergeCell ref="AC9:AC10"/>
    <mergeCell ref="AD9:AH10"/>
    <mergeCell ref="AI9:AI10"/>
    <mergeCell ref="AQ9:AQ10"/>
    <mergeCell ref="A6:A8"/>
    <mergeCell ref="B6:C8"/>
    <mergeCell ref="D6:F8"/>
    <mergeCell ref="G6:H8"/>
    <mergeCell ref="I6:J8"/>
    <mergeCell ref="L6:L8"/>
    <mergeCell ref="M6:T8"/>
    <mergeCell ref="U6:AB8"/>
    <mergeCell ref="AC6:AH8"/>
    <mergeCell ref="A1:AU1"/>
    <mergeCell ref="A2:Q2"/>
    <mergeCell ref="A3:B3"/>
    <mergeCell ref="C3:G3"/>
    <mergeCell ref="H3:I3"/>
    <mergeCell ref="J3:Q3"/>
    <mergeCell ref="S3:AK3"/>
    <mergeCell ref="A5:B5"/>
    <mergeCell ref="L5:O5"/>
    <mergeCell ref="AV6:AW8"/>
    <mergeCell ref="AV9:AV14"/>
    <mergeCell ref="AW9:AW14"/>
    <mergeCell ref="AV15:AV20"/>
    <mergeCell ref="AW15:AW20"/>
    <mergeCell ref="AV21:AV26"/>
    <mergeCell ref="AW21:AW26"/>
    <mergeCell ref="AV27:AV32"/>
    <mergeCell ref="AW27:AW32"/>
    <mergeCell ref="AV63:AV68"/>
    <mergeCell ref="AW63:AW68"/>
    <mergeCell ref="AV69:AW69"/>
    <mergeCell ref="AV33:AV38"/>
    <mergeCell ref="AW33:AW38"/>
    <mergeCell ref="AV39:AV44"/>
    <mergeCell ref="AW39:AW44"/>
    <mergeCell ref="AV45:AV50"/>
    <mergeCell ref="AW45:AW50"/>
    <mergeCell ref="AV51:AV56"/>
    <mergeCell ref="AW51:AW56"/>
    <mergeCell ref="AV57:AV62"/>
    <mergeCell ref="AW57:AW62"/>
  </mergeCells>
  <phoneticPr fontId="19"/>
  <printOptions horizontalCentered="1"/>
  <pageMargins left="0.70866141732283472" right="0.70866141732283472" top="0.55118110236220474" bottom="0.55118110236220474" header="0.31496062992125984" footer="0.31496062992125984"/>
  <pageSetup paperSize="9" scale="46" fitToHeight="2" orientation="landscape" r:id="rId1"/>
  <headerFooter>
    <oddHeader>&amp;L【様式１-２】</oddHeader>
  </headerFooter>
  <rowBreaks count="1" manualBreakCount="1">
    <brk id="38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887B-6401-427C-A03F-3B52F9164A15}">
  <sheetPr>
    <tabColor rgb="FF92D050"/>
    <pageSetUpPr fitToPage="1"/>
  </sheetPr>
  <dimension ref="A1:K49"/>
  <sheetViews>
    <sheetView view="pageBreakPreview" zoomScale="80" zoomScaleNormal="80" zoomScaleSheetLayoutView="80" workbookViewId="0">
      <selection activeCell="I55" sqref="I55"/>
    </sheetView>
  </sheetViews>
  <sheetFormatPr defaultRowHeight="18.75" customHeight="1" x14ac:dyDescent="0.15"/>
  <cols>
    <col min="1" max="1" width="2.75" style="2" customWidth="1"/>
    <col min="2" max="2" width="5" style="2" customWidth="1"/>
    <col min="3" max="3" width="9" style="2" customWidth="1"/>
    <col min="4" max="4" width="14.875" style="2" customWidth="1"/>
    <col min="5" max="10" width="11" style="2" customWidth="1"/>
    <col min="11" max="11" width="3.875" style="2" customWidth="1"/>
    <col min="12" max="12" width="9" style="2"/>
    <col min="13" max="13" width="7.625" style="2" customWidth="1"/>
    <col min="14" max="16384" width="9" style="2"/>
  </cols>
  <sheetData>
    <row r="1" spans="1:11" ht="18.75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4" customFormat="1" ht="18.75" customHeight="1" x14ac:dyDescent="0.15">
      <c r="A2" s="70"/>
      <c r="B2" s="70"/>
      <c r="C2" s="70"/>
      <c r="D2" s="70"/>
      <c r="H2" s="194" t="s">
        <v>103</v>
      </c>
      <c r="I2" s="194"/>
      <c r="J2" s="194"/>
      <c r="K2" s="194"/>
    </row>
    <row r="3" spans="1:11" s="4" customFormat="1" ht="18.75" customHeight="1" x14ac:dyDescent="0.15">
      <c r="A3" s="70"/>
      <c r="B3" s="70"/>
      <c r="C3" s="70"/>
      <c r="D3" s="70"/>
      <c r="E3" s="4" t="s">
        <v>58</v>
      </c>
    </row>
    <row r="4" spans="1:11" s="4" customFormat="1" ht="18.75" customHeight="1" x14ac:dyDescent="0.15">
      <c r="A4" s="164" t="s">
        <v>152</v>
      </c>
      <c r="B4" s="164"/>
      <c r="C4" s="164"/>
      <c r="D4" s="164"/>
      <c r="E4" s="164"/>
    </row>
    <row r="5" spans="1:11" s="4" customFormat="1" ht="18.75" customHeight="1" x14ac:dyDescent="0.15">
      <c r="A5" s="164"/>
      <c r="B5" s="164"/>
      <c r="C5" s="164"/>
      <c r="D5" s="164"/>
      <c r="E5" s="164"/>
    </row>
    <row r="6" spans="1:11" s="4" customFormat="1" ht="18.75" customHeight="1" x14ac:dyDescent="0.15">
      <c r="A6" s="70"/>
      <c r="B6" s="70"/>
      <c r="C6" s="70"/>
      <c r="D6" s="70"/>
    </row>
    <row r="7" spans="1:11" s="4" customFormat="1" ht="18.75" customHeight="1" x14ac:dyDescent="0.15">
      <c r="A7" s="70"/>
      <c r="B7" s="70"/>
      <c r="C7" s="70"/>
      <c r="D7" s="70"/>
      <c r="G7" s="178" t="s">
        <v>120</v>
      </c>
      <c r="H7" s="178"/>
      <c r="I7" s="178"/>
      <c r="J7" s="178"/>
      <c r="K7" s="178"/>
    </row>
    <row r="8" spans="1:11" s="4" customFormat="1" ht="18.75" customHeight="1" x14ac:dyDescent="0.15">
      <c r="A8" s="8"/>
      <c r="B8" s="8"/>
      <c r="C8" s="8"/>
      <c r="D8" s="8"/>
      <c r="G8" s="179"/>
      <c r="H8" s="179"/>
      <c r="I8" s="179"/>
      <c r="J8" s="179"/>
      <c r="K8" s="179"/>
    </row>
    <row r="9" spans="1:11" s="4" customFormat="1" ht="18.75" customHeight="1" x14ac:dyDescent="0.15">
      <c r="G9" s="178" t="s">
        <v>59</v>
      </c>
      <c r="H9" s="178"/>
      <c r="I9" s="199"/>
      <c r="J9" s="199"/>
      <c r="K9" s="199"/>
    </row>
    <row r="10" spans="1:11" s="4" customFormat="1" ht="18.75" customHeight="1" x14ac:dyDescent="0.15">
      <c r="G10" s="179"/>
      <c r="H10" s="179"/>
      <c r="I10" s="197"/>
      <c r="J10" s="197"/>
      <c r="K10" s="197"/>
    </row>
    <row r="11" spans="1:11" s="4" customFormat="1" ht="18.75" customHeight="1" x14ac:dyDescent="0.15">
      <c r="G11" s="198" t="s">
        <v>60</v>
      </c>
      <c r="H11" s="198"/>
      <c r="I11" s="199"/>
      <c r="J11" s="199"/>
      <c r="K11" s="199"/>
    </row>
    <row r="12" spans="1:11" s="4" customFormat="1" ht="18.75" customHeight="1" x14ac:dyDescent="0.15">
      <c r="G12" s="179"/>
      <c r="H12" s="179"/>
      <c r="I12" s="197"/>
      <c r="J12" s="197"/>
      <c r="K12" s="197"/>
    </row>
    <row r="13" spans="1:11" s="4" customFormat="1" ht="18.75" customHeight="1" x14ac:dyDescent="0.15"/>
    <row r="14" spans="1:11" s="4" customFormat="1" ht="18.75" customHeight="1" x14ac:dyDescent="0.15">
      <c r="B14" s="192" t="s">
        <v>101</v>
      </c>
      <c r="C14" s="192"/>
      <c r="D14" s="192"/>
      <c r="E14" s="192"/>
      <c r="F14" s="192"/>
      <c r="G14" s="192"/>
      <c r="H14" s="192"/>
      <c r="I14" s="192"/>
      <c r="J14" s="192"/>
      <c r="K14" s="192"/>
    </row>
    <row r="15" spans="1:11" s="4" customFormat="1" ht="18.75" customHeight="1" x14ac:dyDescent="0.15">
      <c r="B15" s="192"/>
      <c r="C15" s="192"/>
      <c r="D15" s="192"/>
      <c r="E15" s="192"/>
      <c r="F15" s="192"/>
      <c r="G15" s="192"/>
      <c r="H15" s="192"/>
      <c r="I15" s="192"/>
      <c r="J15" s="192"/>
      <c r="K15" s="192"/>
    </row>
    <row r="16" spans="1:11" s="4" customFormat="1" ht="18.75" customHeight="1" x14ac:dyDescent="0.15"/>
    <row r="17" spans="1:11" s="4" customFormat="1" ht="18.75" customHeight="1" x14ac:dyDescent="0.15">
      <c r="B17" s="360" t="s">
        <v>144</v>
      </c>
      <c r="C17" s="360"/>
      <c r="D17" s="360"/>
      <c r="E17" s="360"/>
      <c r="F17" s="360"/>
      <c r="G17" s="360"/>
      <c r="H17" s="360"/>
      <c r="I17" s="360"/>
      <c r="J17" s="360"/>
      <c r="K17" s="360"/>
    </row>
    <row r="18" spans="1:11" s="4" customFormat="1" ht="18.75" customHeight="1" x14ac:dyDescent="0.15">
      <c r="B18" s="360"/>
      <c r="C18" s="360"/>
      <c r="D18" s="360"/>
      <c r="E18" s="360"/>
      <c r="F18" s="360"/>
      <c r="G18" s="360"/>
      <c r="H18" s="360"/>
      <c r="I18" s="360"/>
      <c r="J18" s="360"/>
      <c r="K18" s="360"/>
    </row>
    <row r="19" spans="1:11" s="4" customFormat="1" ht="18.75" customHeight="1" x14ac:dyDescent="0.15">
      <c r="A19" s="7"/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1:11" s="4" customFormat="1" ht="18.75" customHeight="1" x14ac:dyDescent="0.15">
      <c r="A20" s="7"/>
      <c r="B20" s="162"/>
      <c r="C20" s="162"/>
      <c r="D20" s="162"/>
      <c r="E20" s="162"/>
      <c r="F20" s="162"/>
      <c r="G20" s="162"/>
      <c r="H20" s="162"/>
      <c r="I20" s="162"/>
      <c r="J20" s="162"/>
      <c r="K20" s="162"/>
    </row>
    <row r="21" spans="1:11" s="4" customFormat="1" ht="18.75" customHeight="1" x14ac:dyDescent="0.15">
      <c r="B21" s="361" t="s">
        <v>143</v>
      </c>
      <c r="C21" s="361"/>
      <c r="D21" s="361"/>
      <c r="E21" s="361"/>
      <c r="F21" s="361"/>
      <c r="G21" s="361"/>
      <c r="H21" s="361"/>
      <c r="I21" s="361"/>
      <c r="J21" s="361"/>
      <c r="K21" s="361"/>
    </row>
    <row r="22" spans="1:11" s="4" customFormat="1" ht="18.75" customHeight="1" x14ac:dyDescent="0.15">
      <c r="A22" s="136"/>
      <c r="B22" s="361"/>
      <c r="C22" s="361"/>
      <c r="D22" s="361"/>
      <c r="E22" s="361"/>
      <c r="F22" s="361"/>
      <c r="G22" s="361"/>
      <c r="H22" s="361"/>
      <c r="I22" s="361"/>
      <c r="J22" s="361"/>
      <c r="K22" s="361"/>
    </row>
    <row r="23" spans="1:11" s="4" customFormat="1" ht="18.75" customHeight="1" x14ac:dyDescent="0.15">
      <c r="A23" s="136"/>
      <c r="B23" s="361"/>
      <c r="C23" s="361"/>
      <c r="D23" s="361"/>
      <c r="E23" s="361"/>
      <c r="F23" s="361"/>
      <c r="G23" s="361"/>
      <c r="H23" s="361"/>
      <c r="I23" s="361"/>
      <c r="J23" s="361"/>
      <c r="K23" s="361"/>
    </row>
    <row r="24" spans="1:11" s="4" customFormat="1" ht="18.75" customHeight="1" x14ac:dyDescent="0.15">
      <c r="B24" s="359" t="s">
        <v>1</v>
      </c>
      <c r="C24" s="359"/>
      <c r="D24" s="359"/>
      <c r="E24" s="359"/>
      <c r="F24" s="359"/>
      <c r="G24" s="359"/>
      <c r="H24" s="359"/>
      <c r="I24" s="359"/>
      <c r="J24" s="359"/>
      <c r="K24" s="359"/>
    </row>
    <row r="25" spans="1:11" s="4" customFormat="1" ht="18.75" customHeight="1" x14ac:dyDescent="0.15">
      <c r="B25" s="359"/>
      <c r="C25" s="359"/>
      <c r="D25" s="359"/>
      <c r="E25" s="359"/>
      <c r="F25" s="359"/>
      <c r="G25" s="359"/>
      <c r="H25" s="359"/>
      <c r="I25" s="359"/>
      <c r="J25" s="359"/>
      <c r="K25" s="359"/>
    </row>
    <row r="26" spans="1:11" s="4" customFormat="1" ht="18.75" customHeight="1" x14ac:dyDescent="0.15">
      <c r="B26" s="163"/>
      <c r="C26" s="163"/>
      <c r="D26" s="163"/>
      <c r="E26" s="163"/>
      <c r="F26" s="163"/>
      <c r="G26" s="163"/>
      <c r="H26" s="163"/>
      <c r="I26" s="163"/>
      <c r="J26" s="163"/>
      <c r="K26" s="163"/>
    </row>
    <row r="27" spans="1:11" s="4" customFormat="1" ht="18.75" customHeight="1" x14ac:dyDescent="0.15">
      <c r="B27" s="351" t="s">
        <v>145</v>
      </c>
      <c r="C27" s="351"/>
      <c r="D27" s="351"/>
      <c r="E27" s="352">
        <f>D34</f>
        <v>0</v>
      </c>
      <c r="F27" s="352"/>
      <c r="G27" s="352"/>
      <c r="H27" s="352"/>
      <c r="I27" s="353" t="s">
        <v>2</v>
      </c>
      <c r="J27" s="163"/>
      <c r="K27" s="163"/>
    </row>
    <row r="28" spans="1:11" s="4" customFormat="1" ht="18.75" customHeight="1" x14ac:dyDescent="0.15">
      <c r="B28" s="351"/>
      <c r="C28" s="351"/>
      <c r="D28" s="351"/>
      <c r="E28" s="352"/>
      <c r="F28" s="352"/>
      <c r="G28" s="352"/>
      <c r="H28" s="352"/>
      <c r="I28" s="353"/>
      <c r="J28" s="163"/>
      <c r="K28" s="163"/>
    </row>
    <row r="29" spans="1:11" s="4" customFormat="1" ht="18.75" customHeight="1" x14ac:dyDescent="0.15"/>
    <row r="30" spans="1:11" s="4" customFormat="1" ht="18.75" customHeight="1" x14ac:dyDescent="0.15">
      <c r="B30" s="349"/>
      <c r="C30" s="349"/>
      <c r="D30" s="354" t="s">
        <v>154</v>
      </c>
      <c r="E30" s="356" t="s">
        <v>151</v>
      </c>
      <c r="F30" s="357"/>
      <c r="G30" s="357"/>
      <c r="H30" s="357"/>
      <c r="I30" s="357"/>
      <c r="J30" s="358"/>
    </row>
    <row r="31" spans="1:11" s="4" customFormat="1" ht="33.75" customHeight="1" x14ac:dyDescent="0.15">
      <c r="B31" s="349"/>
      <c r="C31" s="349"/>
      <c r="D31" s="355"/>
      <c r="E31" s="153" t="s">
        <v>7</v>
      </c>
      <c r="F31" s="155" t="s">
        <v>146</v>
      </c>
      <c r="G31" s="155" t="s">
        <v>40</v>
      </c>
      <c r="H31" s="155" t="s">
        <v>147</v>
      </c>
      <c r="I31" s="155" t="s">
        <v>50</v>
      </c>
      <c r="J31" s="154" t="s">
        <v>41</v>
      </c>
    </row>
    <row r="32" spans="1:11" s="4" customFormat="1" ht="50.25" customHeight="1" x14ac:dyDescent="0.15">
      <c r="B32" s="349" t="s">
        <v>148</v>
      </c>
      <c r="C32" s="349"/>
      <c r="D32" s="152">
        <f>SUM(E32:J32)</f>
        <v>0</v>
      </c>
      <c r="E32" s="137">
        <v>0</v>
      </c>
      <c r="F32" s="143">
        <v>0</v>
      </c>
      <c r="G32" s="143">
        <v>0</v>
      </c>
      <c r="H32" s="143">
        <v>0</v>
      </c>
      <c r="I32" s="143">
        <v>0</v>
      </c>
      <c r="J32" s="140">
        <v>0</v>
      </c>
    </row>
    <row r="33" spans="2:10" s="4" customFormat="1" ht="50.25" customHeight="1" thickBot="1" x14ac:dyDescent="0.2">
      <c r="B33" s="350" t="s">
        <v>149</v>
      </c>
      <c r="C33" s="350"/>
      <c r="D33" s="148">
        <f>SUM(E33:J33)</f>
        <v>0</v>
      </c>
      <c r="E33" s="146">
        <v>0</v>
      </c>
      <c r="F33" s="147">
        <v>0</v>
      </c>
      <c r="G33" s="147">
        <v>0</v>
      </c>
      <c r="H33" s="147">
        <v>0</v>
      </c>
      <c r="I33" s="147">
        <v>0</v>
      </c>
      <c r="J33" s="151">
        <v>0</v>
      </c>
    </row>
    <row r="34" spans="2:10" s="4" customFormat="1" ht="50.25" customHeight="1" thickBot="1" x14ac:dyDescent="0.2">
      <c r="B34" s="346" t="s">
        <v>150</v>
      </c>
      <c r="C34" s="347"/>
      <c r="D34" s="149">
        <f>SUM(E34:J34)</f>
        <v>0</v>
      </c>
      <c r="E34" s="138">
        <v>0</v>
      </c>
      <c r="F34" s="144">
        <v>0</v>
      </c>
      <c r="G34" s="144">
        <v>0</v>
      </c>
      <c r="H34" s="144">
        <v>0</v>
      </c>
      <c r="I34" s="144">
        <v>0</v>
      </c>
      <c r="J34" s="141">
        <v>0</v>
      </c>
    </row>
    <row r="35" spans="2:10" s="4" customFormat="1" ht="50.25" customHeight="1" x14ac:dyDescent="0.15">
      <c r="B35" s="348" t="s">
        <v>153</v>
      </c>
      <c r="C35" s="348"/>
      <c r="D35" s="150">
        <f>SUM(E35:J35)</f>
        <v>0</v>
      </c>
      <c r="E35" s="139">
        <f>E32-E33-E34</f>
        <v>0</v>
      </c>
      <c r="F35" s="145">
        <f t="shared" ref="F35:J35" si="0">F32-F33-F34</f>
        <v>0</v>
      </c>
      <c r="G35" s="145">
        <f t="shared" si="0"/>
        <v>0</v>
      </c>
      <c r="H35" s="145">
        <f t="shared" si="0"/>
        <v>0</v>
      </c>
      <c r="I35" s="145">
        <f t="shared" si="0"/>
        <v>0</v>
      </c>
      <c r="J35" s="142">
        <f t="shared" si="0"/>
        <v>0</v>
      </c>
    </row>
    <row r="36" spans="2:10" s="4" customFormat="1" ht="42.75" customHeight="1" x14ac:dyDescent="0.15"/>
    <row r="37" spans="2:10" s="4" customFormat="1" ht="18.75" customHeight="1" x14ac:dyDescent="0.15">
      <c r="B37" s="165" t="s">
        <v>46</v>
      </c>
      <c r="C37" s="165"/>
      <c r="D37" s="165"/>
      <c r="E37" s="166" t="s">
        <v>63</v>
      </c>
      <c r="F37" s="166"/>
      <c r="G37" s="166"/>
      <c r="H37" s="166"/>
      <c r="I37" s="166"/>
      <c r="J37" s="166"/>
    </row>
    <row r="38" spans="2:10" s="4" customFormat="1" ht="18.75" customHeight="1" x14ac:dyDescent="0.15">
      <c r="B38" s="165"/>
      <c r="C38" s="165"/>
      <c r="D38" s="165"/>
      <c r="E38" s="166"/>
      <c r="F38" s="166"/>
      <c r="G38" s="166"/>
      <c r="H38" s="166"/>
      <c r="I38" s="166"/>
      <c r="J38" s="166"/>
    </row>
    <row r="39" spans="2:10" s="4" customFormat="1" ht="18.75" customHeight="1" x14ac:dyDescent="0.15">
      <c r="E39" s="5"/>
      <c r="F39" s="5"/>
      <c r="G39" s="5"/>
      <c r="H39" s="5"/>
    </row>
    <row r="40" spans="2:10" s="4" customFormat="1" ht="18.75" customHeight="1" x14ac:dyDescent="0.15">
      <c r="B40" s="165" t="s">
        <v>47</v>
      </c>
      <c r="C40" s="165"/>
      <c r="D40" s="165"/>
      <c r="E40" s="166" t="s">
        <v>63</v>
      </c>
      <c r="F40" s="166"/>
      <c r="G40" s="166"/>
      <c r="H40" s="166"/>
      <c r="I40" s="166"/>
      <c r="J40" s="166"/>
    </row>
    <row r="41" spans="2:10" s="4" customFormat="1" ht="18.75" customHeight="1" x14ac:dyDescent="0.15">
      <c r="B41" s="165"/>
      <c r="C41" s="165"/>
      <c r="D41" s="165"/>
      <c r="E41" s="166"/>
      <c r="F41" s="166"/>
      <c r="G41" s="166"/>
      <c r="H41" s="166"/>
      <c r="I41" s="166"/>
      <c r="J41" s="166"/>
    </row>
    <row r="42" spans="2:10" s="4" customFormat="1" ht="18.75" customHeight="1" x14ac:dyDescent="0.15">
      <c r="E42" s="5"/>
      <c r="F42" s="5"/>
      <c r="G42" s="5"/>
      <c r="H42" s="5"/>
    </row>
    <row r="43" spans="2:10" s="4" customFormat="1" ht="18.75" customHeight="1" x14ac:dyDescent="0.15">
      <c r="B43" s="165" t="s">
        <v>115</v>
      </c>
      <c r="C43" s="165"/>
      <c r="D43" s="165"/>
      <c r="E43" s="178" t="s">
        <v>26</v>
      </c>
      <c r="F43" s="178"/>
      <c r="G43" s="177"/>
      <c r="H43" s="177"/>
      <c r="I43" s="177"/>
      <c r="J43" s="177"/>
    </row>
    <row r="44" spans="2:10" s="4" customFormat="1" ht="18.75" customHeight="1" x14ac:dyDescent="0.15">
      <c r="B44" s="165"/>
      <c r="C44" s="165"/>
      <c r="D44" s="165"/>
      <c r="E44" s="179"/>
      <c r="F44" s="179"/>
      <c r="G44" s="166"/>
      <c r="H44" s="166"/>
      <c r="I44" s="166"/>
      <c r="J44" s="166"/>
    </row>
    <row r="45" spans="2:10" s="4" customFormat="1" ht="18.75" customHeight="1" x14ac:dyDescent="0.15">
      <c r="E45" s="190" t="s">
        <v>118</v>
      </c>
      <c r="F45" s="190"/>
      <c r="G45" s="189"/>
      <c r="H45" s="189"/>
      <c r="I45" s="189"/>
      <c r="J45" s="189"/>
    </row>
    <row r="46" spans="2:10" s="4" customFormat="1" ht="18.75" customHeight="1" x14ac:dyDescent="0.15">
      <c r="E46" s="191"/>
      <c r="F46" s="191"/>
      <c r="G46" s="166"/>
      <c r="H46" s="166"/>
      <c r="I46" s="166"/>
      <c r="J46" s="166"/>
    </row>
    <row r="47" spans="2:10" s="4" customFormat="1" ht="18.75" customHeight="1" x14ac:dyDescent="0.15"/>
    <row r="49" spans="6:9" ht="18.75" customHeight="1" x14ac:dyDescent="0.15">
      <c r="F49" s="3"/>
      <c r="G49" s="3"/>
      <c r="H49" s="3"/>
      <c r="I49" s="3"/>
    </row>
  </sheetData>
  <mergeCells count="31"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  <mergeCell ref="B27:D28"/>
    <mergeCell ref="E27:H28"/>
    <mergeCell ref="I27:I28"/>
    <mergeCell ref="B30:C31"/>
    <mergeCell ref="D30:D31"/>
    <mergeCell ref="E30:J30"/>
    <mergeCell ref="B34:C34"/>
    <mergeCell ref="B35:C35"/>
    <mergeCell ref="B32:C32"/>
    <mergeCell ref="B33:C33"/>
    <mergeCell ref="E45:F46"/>
    <mergeCell ref="G45:J46"/>
    <mergeCell ref="B37:D38"/>
    <mergeCell ref="B40:D41"/>
    <mergeCell ref="B43:D44"/>
    <mergeCell ref="E37:J38"/>
    <mergeCell ref="E40:J41"/>
    <mergeCell ref="E43:F44"/>
    <mergeCell ref="G43:J44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8" orientation="portrait" r:id="rId1"/>
  <headerFooter alignWithMargins="0">
    <oddHeader>&amp;L&amp;12【様式２-１】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R30"/>
  <sheetViews>
    <sheetView view="pageBreakPreview" zoomScale="85" zoomScaleNormal="100" zoomScaleSheetLayoutView="85" workbookViewId="0">
      <selection activeCell="AI2" sqref="AI2"/>
    </sheetView>
  </sheetViews>
  <sheetFormatPr defaultColWidth="3.75" defaultRowHeight="22.5" customHeight="1" x14ac:dyDescent="0.15"/>
  <cols>
    <col min="1" max="44" width="3.75" style="10"/>
    <col min="45" max="16384" width="3.75" style="9"/>
  </cols>
  <sheetData>
    <row r="1" spans="1:44" ht="22.5" customHeight="1" x14ac:dyDescent="0.15">
      <c r="A1" s="15"/>
      <c r="B1" s="15"/>
      <c r="C1" s="15"/>
      <c r="D1" s="15"/>
    </row>
    <row r="2" spans="1:44" ht="22.5" customHeight="1" x14ac:dyDescent="0.15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03" t="s">
        <v>78</v>
      </c>
      <c r="AC2" s="403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 x14ac:dyDescent="0.1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 x14ac:dyDescent="0.15">
      <c r="A4" s="404" t="s">
        <v>77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</row>
    <row r="5" spans="1:44" ht="22.5" customHeight="1" thickBot="1" x14ac:dyDescent="0.2"/>
    <row r="6" spans="1:44" ht="22.5" customHeight="1" x14ac:dyDescent="0.15">
      <c r="A6" s="421" t="s">
        <v>76</v>
      </c>
      <c r="B6" s="453" t="s">
        <v>11</v>
      </c>
      <c r="C6" s="442"/>
      <c r="D6" s="443"/>
      <c r="E6" s="441" t="s">
        <v>12</v>
      </c>
      <c r="F6" s="442"/>
      <c r="G6" s="443"/>
      <c r="H6" s="424" t="s">
        <v>75</v>
      </c>
      <c r="I6" s="425"/>
      <c r="J6" s="425"/>
      <c r="K6" s="425"/>
      <c r="L6" s="425"/>
      <c r="M6" s="425"/>
      <c r="N6" s="425"/>
      <c r="O6" s="425"/>
      <c r="P6" s="426"/>
      <c r="Q6" s="441" t="s">
        <v>74</v>
      </c>
      <c r="R6" s="442"/>
      <c r="S6" s="442"/>
      <c r="T6" s="442"/>
      <c r="U6" s="442"/>
      <c r="V6" s="442"/>
      <c r="W6" s="443"/>
      <c r="X6" s="441" t="s">
        <v>73</v>
      </c>
      <c r="Y6" s="442"/>
      <c r="Z6" s="442"/>
      <c r="AA6" s="442"/>
      <c r="AB6" s="442"/>
      <c r="AC6" s="442"/>
      <c r="AD6" s="443"/>
      <c r="AE6" s="406" t="s">
        <v>72</v>
      </c>
      <c r="AF6" s="407"/>
      <c r="AG6" s="407"/>
      <c r="AH6" s="407"/>
      <c r="AI6" s="407"/>
      <c r="AJ6" s="407"/>
      <c r="AK6" s="407"/>
      <c r="AL6" s="407"/>
      <c r="AM6" s="407"/>
      <c r="AN6" s="407"/>
      <c r="AO6" s="407"/>
      <c r="AP6" s="407"/>
      <c r="AQ6" s="407"/>
      <c r="AR6" s="408"/>
    </row>
    <row r="7" spans="1:44" ht="22.5" customHeight="1" x14ac:dyDescent="0.15">
      <c r="A7" s="422"/>
      <c r="B7" s="454"/>
      <c r="C7" s="448"/>
      <c r="D7" s="449"/>
      <c r="E7" s="447"/>
      <c r="F7" s="448"/>
      <c r="G7" s="449"/>
      <c r="H7" s="427"/>
      <c r="I7" s="428"/>
      <c r="J7" s="428"/>
      <c r="K7" s="428"/>
      <c r="L7" s="428"/>
      <c r="M7" s="428"/>
      <c r="N7" s="428"/>
      <c r="O7" s="428"/>
      <c r="P7" s="429"/>
      <c r="Q7" s="444"/>
      <c r="R7" s="445"/>
      <c r="S7" s="445"/>
      <c r="T7" s="445"/>
      <c r="U7" s="445"/>
      <c r="V7" s="445"/>
      <c r="W7" s="446"/>
      <c r="X7" s="444"/>
      <c r="Y7" s="445"/>
      <c r="Z7" s="445"/>
      <c r="AA7" s="445"/>
      <c r="AB7" s="445"/>
      <c r="AC7" s="445"/>
      <c r="AD7" s="446"/>
      <c r="AE7" s="409"/>
      <c r="AF7" s="410"/>
      <c r="AG7" s="410"/>
      <c r="AH7" s="410"/>
      <c r="AI7" s="410"/>
      <c r="AJ7" s="410"/>
      <c r="AK7" s="410"/>
      <c r="AL7" s="410"/>
      <c r="AM7" s="410"/>
      <c r="AN7" s="410"/>
      <c r="AO7" s="410"/>
      <c r="AP7" s="410"/>
      <c r="AQ7" s="410"/>
      <c r="AR7" s="411"/>
    </row>
    <row r="8" spans="1:44" ht="22.5" customHeight="1" x14ac:dyDescent="0.15">
      <c r="A8" s="422"/>
      <c r="B8" s="454"/>
      <c r="C8" s="448"/>
      <c r="D8" s="449"/>
      <c r="E8" s="447"/>
      <c r="F8" s="448"/>
      <c r="G8" s="449"/>
      <c r="H8" s="427"/>
      <c r="I8" s="428"/>
      <c r="J8" s="428"/>
      <c r="K8" s="428"/>
      <c r="L8" s="428"/>
      <c r="M8" s="428"/>
      <c r="N8" s="428"/>
      <c r="O8" s="428"/>
      <c r="P8" s="429"/>
      <c r="Q8" s="447" t="s">
        <v>71</v>
      </c>
      <c r="R8" s="448"/>
      <c r="S8" s="448"/>
      <c r="T8" s="448"/>
      <c r="U8" s="448"/>
      <c r="V8" s="448"/>
      <c r="W8" s="449"/>
      <c r="X8" s="447" t="s">
        <v>71</v>
      </c>
      <c r="Y8" s="448"/>
      <c r="Z8" s="448"/>
      <c r="AA8" s="448"/>
      <c r="AB8" s="448"/>
      <c r="AC8" s="448"/>
      <c r="AD8" s="449"/>
      <c r="AE8" s="412" t="s">
        <v>70</v>
      </c>
      <c r="AF8" s="413"/>
      <c r="AG8" s="412" t="s">
        <v>27</v>
      </c>
      <c r="AH8" s="413"/>
      <c r="AI8" s="418" t="s">
        <v>69</v>
      </c>
      <c r="AJ8" s="419"/>
      <c r="AK8" s="419"/>
      <c r="AL8" s="419"/>
      <c r="AM8" s="419"/>
      <c r="AN8" s="419"/>
      <c r="AO8" s="419"/>
      <c r="AP8" s="419"/>
      <c r="AQ8" s="419"/>
      <c r="AR8" s="420"/>
    </row>
    <row r="9" spans="1:44" ht="22.5" customHeight="1" thickBot="1" x14ac:dyDescent="0.2">
      <c r="A9" s="423"/>
      <c r="B9" s="455"/>
      <c r="C9" s="451"/>
      <c r="D9" s="452"/>
      <c r="E9" s="450"/>
      <c r="F9" s="451"/>
      <c r="G9" s="452"/>
      <c r="H9" s="430"/>
      <c r="I9" s="431"/>
      <c r="J9" s="431"/>
      <c r="K9" s="431"/>
      <c r="L9" s="431"/>
      <c r="M9" s="431"/>
      <c r="N9" s="431"/>
      <c r="O9" s="431"/>
      <c r="P9" s="432"/>
      <c r="Q9" s="450"/>
      <c r="R9" s="451"/>
      <c r="S9" s="451"/>
      <c r="T9" s="451"/>
      <c r="U9" s="451"/>
      <c r="V9" s="451"/>
      <c r="W9" s="452"/>
      <c r="X9" s="450"/>
      <c r="Y9" s="451"/>
      <c r="Z9" s="451"/>
      <c r="AA9" s="451"/>
      <c r="AB9" s="451"/>
      <c r="AC9" s="451"/>
      <c r="AD9" s="452"/>
      <c r="AE9" s="401"/>
      <c r="AF9" s="414"/>
      <c r="AG9" s="401"/>
      <c r="AH9" s="414"/>
      <c r="AI9" s="401" t="s">
        <v>7</v>
      </c>
      <c r="AJ9" s="414"/>
      <c r="AK9" s="401" t="s">
        <v>0</v>
      </c>
      <c r="AL9" s="414"/>
      <c r="AM9" s="401" t="s">
        <v>40</v>
      </c>
      <c r="AN9" s="414"/>
      <c r="AO9" s="401" t="s">
        <v>6</v>
      </c>
      <c r="AP9" s="414"/>
      <c r="AQ9" s="401" t="s">
        <v>68</v>
      </c>
      <c r="AR9" s="402"/>
    </row>
    <row r="10" spans="1:44" ht="22.5" customHeight="1" x14ac:dyDescent="0.15">
      <c r="A10" s="460">
        <v>1</v>
      </c>
      <c r="B10" s="434"/>
      <c r="C10" s="435"/>
      <c r="D10" s="436"/>
      <c r="E10" s="437"/>
      <c r="F10" s="435"/>
      <c r="G10" s="436"/>
      <c r="H10" s="438"/>
      <c r="I10" s="439"/>
      <c r="J10" s="439"/>
      <c r="K10" s="439"/>
      <c r="L10" s="439"/>
      <c r="M10" s="439"/>
      <c r="N10" s="439"/>
      <c r="O10" s="439"/>
      <c r="P10" s="440"/>
      <c r="Q10" s="438"/>
      <c r="R10" s="439"/>
      <c r="S10" s="439"/>
      <c r="T10" s="439"/>
      <c r="U10" s="439"/>
      <c r="V10" s="439"/>
      <c r="W10" s="440"/>
      <c r="X10" s="438"/>
      <c r="Y10" s="439"/>
      <c r="Z10" s="439"/>
      <c r="AA10" s="439"/>
      <c r="AB10" s="439"/>
      <c r="AC10" s="439"/>
      <c r="AD10" s="440"/>
      <c r="AE10" s="415"/>
      <c r="AF10" s="416"/>
      <c r="AG10" s="415"/>
      <c r="AH10" s="416"/>
      <c r="AI10" s="415"/>
      <c r="AJ10" s="416"/>
      <c r="AK10" s="415"/>
      <c r="AL10" s="416"/>
      <c r="AM10" s="415"/>
      <c r="AN10" s="416"/>
      <c r="AO10" s="415"/>
      <c r="AP10" s="416"/>
      <c r="AQ10" s="415"/>
      <c r="AR10" s="433"/>
    </row>
    <row r="11" spans="1:44" ht="22.5" customHeight="1" x14ac:dyDescent="0.15">
      <c r="A11" s="456"/>
      <c r="B11" s="389"/>
      <c r="C11" s="390"/>
      <c r="D11" s="391"/>
      <c r="E11" s="396"/>
      <c r="F11" s="390"/>
      <c r="G11" s="391"/>
      <c r="H11" s="362"/>
      <c r="I11" s="363"/>
      <c r="J11" s="363"/>
      <c r="K11" s="363"/>
      <c r="L11" s="363"/>
      <c r="M11" s="363"/>
      <c r="N11" s="363"/>
      <c r="O11" s="363"/>
      <c r="P11" s="364"/>
      <c r="Q11" s="368"/>
      <c r="R11" s="369"/>
      <c r="S11" s="369"/>
      <c r="T11" s="369"/>
      <c r="U11" s="369"/>
      <c r="V11" s="369"/>
      <c r="W11" s="370"/>
      <c r="X11" s="368"/>
      <c r="Y11" s="369"/>
      <c r="Z11" s="369"/>
      <c r="AA11" s="369"/>
      <c r="AB11" s="369"/>
      <c r="AC11" s="369"/>
      <c r="AD11" s="370"/>
      <c r="AE11" s="371"/>
      <c r="AF11" s="372"/>
      <c r="AG11" s="371"/>
      <c r="AH11" s="372"/>
      <c r="AI11" s="371"/>
      <c r="AJ11" s="372"/>
      <c r="AK11" s="371"/>
      <c r="AL11" s="372"/>
      <c r="AM11" s="371"/>
      <c r="AN11" s="372"/>
      <c r="AO11" s="371"/>
      <c r="AP11" s="372"/>
      <c r="AQ11" s="371"/>
      <c r="AR11" s="375"/>
    </row>
    <row r="12" spans="1:44" ht="22.5" customHeight="1" x14ac:dyDescent="0.15">
      <c r="A12" s="456"/>
      <c r="B12" s="389"/>
      <c r="C12" s="390"/>
      <c r="D12" s="391"/>
      <c r="E12" s="396"/>
      <c r="F12" s="390"/>
      <c r="G12" s="391"/>
      <c r="H12" s="362"/>
      <c r="I12" s="363"/>
      <c r="J12" s="363"/>
      <c r="K12" s="363"/>
      <c r="L12" s="363"/>
      <c r="M12" s="363"/>
      <c r="N12" s="363"/>
      <c r="O12" s="363"/>
      <c r="P12" s="364"/>
      <c r="Q12" s="362"/>
      <c r="R12" s="363"/>
      <c r="S12" s="363"/>
      <c r="T12" s="363"/>
      <c r="U12" s="363"/>
      <c r="V12" s="363"/>
      <c r="W12" s="364"/>
      <c r="X12" s="362"/>
      <c r="Y12" s="363"/>
      <c r="Z12" s="363"/>
      <c r="AA12" s="363"/>
      <c r="AB12" s="363"/>
      <c r="AC12" s="363"/>
      <c r="AD12" s="364"/>
      <c r="AE12" s="371"/>
      <c r="AF12" s="372"/>
      <c r="AG12" s="371"/>
      <c r="AH12" s="372"/>
      <c r="AI12" s="371"/>
      <c r="AJ12" s="372"/>
      <c r="AK12" s="371"/>
      <c r="AL12" s="372"/>
      <c r="AM12" s="371"/>
      <c r="AN12" s="372"/>
      <c r="AO12" s="371"/>
      <c r="AP12" s="372"/>
      <c r="AQ12" s="371"/>
      <c r="AR12" s="375"/>
    </row>
    <row r="13" spans="1:44" ht="22.5" customHeight="1" x14ac:dyDescent="0.15">
      <c r="A13" s="459"/>
      <c r="B13" s="392"/>
      <c r="C13" s="393"/>
      <c r="D13" s="394"/>
      <c r="E13" s="397"/>
      <c r="F13" s="393"/>
      <c r="G13" s="394"/>
      <c r="H13" s="381"/>
      <c r="I13" s="382"/>
      <c r="J13" s="382"/>
      <c r="K13" s="382"/>
      <c r="L13" s="382"/>
      <c r="M13" s="382"/>
      <c r="N13" s="382"/>
      <c r="O13" s="382"/>
      <c r="P13" s="383"/>
      <c r="Q13" s="381"/>
      <c r="R13" s="382"/>
      <c r="S13" s="382"/>
      <c r="T13" s="382"/>
      <c r="U13" s="382"/>
      <c r="V13" s="382"/>
      <c r="W13" s="383"/>
      <c r="X13" s="381"/>
      <c r="Y13" s="382"/>
      <c r="Z13" s="382"/>
      <c r="AA13" s="382"/>
      <c r="AB13" s="382"/>
      <c r="AC13" s="382"/>
      <c r="AD13" s="383"/>
      <c r="AE13" s="379"/>
      <c r="AF13" s="380"/>
      <c r="AG13" s="379"/>
      <c r="AH13" s="380"/>
      <c r="AI13" s="379"/>
      <c r="AJ13" s="380"/>
      <c r="AK13" s="379"/>
      <c r="AL13" s="380"/>
      <c r="AM13" s="379"/>
      <c r="AN13" s="380"/>
      <c r="AO13" s="379"/>
      <c r="AP13" s="380"/>
      <c r="AQ13" s="379"/>
      <c r="AR13" s="385"/>
    </row>
    <row r="14" spans="1:44" ht="22.5" customHeight="1" x14ac:dyDescent="0.15">
      <c r="A14" s="458">
        <v>2</v>
      </c>
      <c r="B14" s="386"/>
      <c r="C14" s="387"/>
      <c r="D14" s="388"/>
      <c r="E14" s="395"/>
      <c r="F14" s="387"/>
      <c r="G14" s="388"/>
      <c r="H14" s="398"/>
      <c r="I14" s="399"/>
      <c r="J14" s="399"/>
      <c r="K14" s="399"/>
      <c r="L14" s="399"/>
      <c r="M14" s="399"/>
      <c r="N14" s="399"/>
      <c r="O14" s="399"/>
      <c r="P14" s="400"/>
      <c r="Q14" s="398"/>
      <c r="R14" s="399"/>
      <c r="S14" s="399"/>
      <c r="T14" s="399"/>
      <c r="U14" s="399"/>
      <c r="V14" s="399"/>
      <c r="W14" s="400"/>
      <c r="X14" s="398"/>
      <c r="Y14" s="399"/>
      <c r="Z14" s="399"/>
      <c r="AA14" s="399"/>
      <c r="AB14" s="399"/>
      <c r="AC14" s="399"/>
      <c r="AD14" s="400"/>
      <c r="AE14" s="377"/>
      <c r="AF14" s="378"/>
      <c r="AG14" s="377"/>
      <c r="AH14" s="378"/>
      <c r="AI14" s="377"/>
      <c r="AJ14" s="378"/>
      <c r="AK14" s="377"/>
      <c r="AL14" s="378"/>
      <c r="AM14" s="377"/>
      <c r="AN14" s="378"/>
      <c r="AO14" s="377"/>
      <c r="AP14" s="378"/>
      <c r="AQ14" s="377"/>
      <c r="AR14" s="384"/>
    </row>
    <row r="15" spans="1:44" ht="22.5" customHeight="1" x14ac:dyDescent="0.15">
      <c r="A15" s="456"/>
      <c r="B15" s="389"/>
      <c r="C15" s="390"/>
      <c r="D15" s="391"/>
      <c r="E15" s="396"/>
      <c r="F15" s="390"/>
      <c r="G15" s="391"/>
      <c r="H15" s="362"/>
      <c r="I15" s="363"/>
      <c r="J15" s="363"/>
      <c r="K15" s="363"/>
      <c r="L15" s="363"/>
      <c r="M15" s="363"/>
      <c r="N15" s="363"/>
      <c r="O15" s="363"/>
      <c r="P15" s="364"/>
      <c r="Q15" s="368"/>
      <c r="R15" s="369"/>
      <c r="S15" s="369"/>
      <c r="T15" s="369"/>
      <c r="U15" s="369"/>
      <c r="V15" s="369"/>
      <c r="W15" s="370"/>
      <c r="X15" s="368"/>
      <c r="Y15" s="369"/>
      <c r="Z15" s="369"/>
      <c r="AA15" s="369"/>
      <c r="AB15" s="369"/>
      <c r="AC15" s="369"/>
      <c r="AD15" s="370"/>
      <c r="AE15" s="371"/>
      <c r="AF15" s="372"/>
      <c r="AG15" s="371"/>
      <c r="AH15" s="372"/>
      <c r="AI15" s="371"/>
      <c r="AJ15" s="372"/>
      <c r="AK15" s="371"/>
      <c r="AL15" s="372"/>
      <c r="AM15" s="371"/>
      <c r="AN15" s="372"/>
      <c r="AO15" s="371"/>
      <c r="AP15" s="372"/>
      <c r="AQ15" s="371"/>
      <c r="AR15" s="375"/>
    </row>
    <row r="16" spans="1:44" ht="22.5" customHeight="1" x14ac:dyDescent="0.15">
      <c r="A16" s="456"/>
      <c r="B16" s="389"/>
      <c r="C16" s="390"/>
      <c r="D16" s="391"/>
      <c r="E16" s="396"/>
      <c r="F16" s="390"/>
      <c r="G16" s="391"/>
      <c r="H16" s="362"/>
      <c r="I16" s="363"/>
      <c r="J16" s="363"/>
      <c r="K16" s="363"/>
      <c r="L16" s="363"/>
      <c r="M16" s="363"/>
      <c r="N16" s="363"/>
      <c r="O16" s="363"/>
      <c r="P16" s="364"/>
      <c r="Q16" s="362"/>
      <c r="R16" s="363"/>
      <c r="S16" s="363"/>
      <c r="T16" s="363"/>
      <c r="U16" s="363"/>
      <c r="V16" s="363"/>
      <c r="W16" s="364"/>
      <c r="X16" s="362"/>
      <c r="Y16" s="363"/>
      <c r="Z16" s="363"/>
      <c r="AA16" s="363"/>
      <c r="AB16" s="363"/>
      <c r="AC16" s="363"/>
      <c r="AD16" s="364"/>
      <c r="AE16" s="371"/>
      <c r="AF16" s="372"/>
      <c r="AG16" s="371"/>
      <c r="AH16" s="372"/>
      <c r="AI16" s="371"/>
      <c r="AJ16" s="372"/>
      <c r="AK16" s="371"/>
      <c r="AL16" s="372"/>
      <c r="AM16" s="371"/>
      <c r="AN16" s="372"/>
      <c r="AO16" s="371"/>
      <c r="AP16" s="372"/>
      <c r="AQ16" s="371"/>
      <c r="AR16" s="375"/>
    </row>
    <row r="17" spans="1:44" ht="22.5" customHeight="1" x14ac:dyDescent="0.15">
      <c r="A17" s="459"/>
      <c r="B17" s="392"/>
      <c r="C17" s="393"/>
      <c r="D17" s="394"/>
      <c r="E17" s="397"/>
      <c r="F17" s="393"/>
      <c r="G17" s="394"/>
      <c r="H17" s="381"/>
      <c r="I17" s="382"/>
      <c r="J17" s="382"/>
      <c r="K17" s="382"/>
      <c r="L17" s="382"/>
      <c r="M17" s="382"/>
      <c r="N17" s="382"/>
      <c r="O17" s="382"/>
      <c r="P17" s="383"/>
      <c r="Q17" s="381"/>
      <c r="R17" s="382"/>
      <c r="S17" s="382"/>
      <c r="T17" s="382"/>
      <c r="U17" s="382"/>
      <c r="V17" s="382"/>
      <c r="W17" s="383"/>
      <c r="X17" s="381"/>
      <c r="Y17" s="382"/>
      <c r="Z17" s="382"/>
      <c r="AA17" s="382"/>
      <c r="AB17" s="382"/>
      <c r="AC17" s="382"/>
      <c r="AD17" s="383"/>
      <c r="AE17" s="379"/>
      <c r="AF17" s="380"/>
      <c r="AG17" s="379"/>
      <c r="AH17" s="380"/>
      <c r="AI17" s="379"/>
      <c r="AJ17" s="380"/>
      <c r="AK17" s="379"/>
      <c r="AL17" s="380"/>
      <c r="AM17" s="379"/>
      <c r="AN17" s="380"/>
      <c r="AO17" s="379"/>
      <c r="AP17" s="380"/>
      <c r="AQ17" s="379"/>
      <c r="AR17" s="385"/>
    </row>
    <row r="18" spans="1:44" ht="22.5" customHeight="1" x14ac:dyDescent="0.15">
      <c r="A18" s="458">
        <v>3</v>
      </c>
      <c r="B18" s="386"/>
      <c r="C18" s="387"/>
      <c r="D18" s="388"/>
      <c r="E18" s="395"/>
      <c r="F18" s="387"/>
      <c r="G18" s="388"/>
      <c r="H18" s="398"/>
      <c r="I18" s="399"/>
      <c r="J18" s="399"/>
      <c r="K18" s="399"/>
      <c r="L18" s="399"/>
      <c r="M18" s="399"/>
      <c r="N18" s="399"/>
      <c r="O18" s="399"/>
      <c r="P18" s="400"/>
      <c r="Q18" s="398"/>
      <c r="R18" s="399"/>
      <c r="S18" s="399"/>
      <c r="T18" s="399"/>
      <c r="U18" s="399"/>
      <c r="V18" s="399"/>
      <c r="W18" s="400"/>
      <c r="X18" s="398"/>
      <c r="Y18" s="399"/>
      <c r="Z18" s="399"/>
      <c r="AA18" s="399"/>
      <c r="AB18" s="399"/>
      <c r="AC18" s="399"/>
      <c r="AD18" s="400"/>
      <c r="AE18" s="377"/>
      <c r="AF18" s="378"/>
      <c r="AG18" s="377"/>
      <c r="AH18" s="378"/>
      <c r="AI18" s="377"/>
      <c r="AJ18" s="378"/>
      <c r="AK18" s="377"/>
      <c r="AL18" s="378"/>
      <c r="AM18" s="377"/>
      <c r="AN18" s="378"/>
      <c r="AO18" s="377"/>
      <c r="AP18" s="378"/>
      <c r="AQ18" s="377"/>
      <c r="AR18" s="384"/>
    </row>
    <row r="19" spans="1:44" ht="22.5" customHeight="1" x14ac:dyDescent="0.15">
      <c r="A19" s="456"/>
      <c r="B19" s="389"/>
      <c r="C19" s="390"/>
      <c r="D19" s="391"/>
      <c r="E19" s="396"/>
      <c r="F19" s="390"/>
      <c r="G19" s="391"/>
      <c r="H19" s="362"/>
      <c r="I19" s="363"/>
      <c r="J19" s="363"/>
      <c r="K19" s="363"/>
      <c r="L19" s="363"/>
      <c r="M19" s="363"/>
      <c r="N19" s="363"/>
      <c r="O19" s="363"/>
      <c r="P19" s="364"/>
      <c r="Q19" s="368"/>
      <c r="R19" s="369"/>
      <c r="S19" s="369"/>
      <c r="T19" s="369"/>
      <c r="U19" s="369"/>
      <c r="V19" s="369"/>
      <c r="W19" s="370"/>
      <c r="X19" s="368"/>
      <c r="Y19" s="369"/>
      <c r="Z19" s="369"/>
      <c r="AA19" s="369"/>
      <c r="AB19" s="369"/>
      <c r="AC19" s="369"/>
      <c r="AD19" s="370"/>
      <c r="AE19" s="371"/>
      <c r="AF19" s="372"/>
      <c r="AG19" s="371"/>
      <c r="AH19" s="372"/>
      <c r="AI19" s="371"/>
      <c r="AJ19" s="372"/>
      <c r="AK19" s="371"/>
      <c r="AL19" s="372"/>
      <c r="AM19" s="371"/>
      <c r="AN19" s="372"/>
      <c r="AO19" s="371"/>
      <c r="AP19" s="372"/>
      <c r="AQ19" s="371"/>
      <c r="AR19" s="375"/>
    </row>
    <row r="20" spans="1:44" ht="22.5" customHeight="1" x14ac:dyDescent="0.15">
      <c r="A20" s="456"/>
      <c r="B20" s="389"/>
      <c r="C20" s="390"/>
      <c r="D20" s="391"/>
      <c r="E20" s="396"/>
      <c r="F20" s="390"/>
      <c r="G20" s="391"/>
      <c r="H20" s="362"/>
      <c r="I20" s="363"/>
      <c r="J20" s="363"/>
      <c r="K20" s="363"/>
      <c r="L20" s="363"/>
      <c r="M20" s="363"/>
      <c r="N20" s="363"/>
      <c r="O20" s="363"/>
      <c r="P20" s="364"/>
      <c r="Q20" s="362"/>
      <c r="R20" s="363"/>
      <c r="S20" s="363"/>
      <c r="T20" s="363"/>
      <c r="U20" s="363"/>
      <c r="V20" s="363"/>
      <c r="W20" s="364"/>
      <c r="X20" s="362"/>
      <c r="Y20" s="363"/>
      <c r="Z20" s="363"/>
      <c r="AA20" s="363"/>
      <c r="AB20" s="363"/>
      <c r="AC20" s="363"/>
      <c r="AD20" s="364"/>
      <c r="AE20" s="371"/>
      <c r="AF20" s="372"/>
      <c r="AG20" s="371"/>
      <c r="AH20" s="372"/>
      <c r="AI20" s="371"/>
      <c r="AJ20" s="372"/>
      <c r="AK20" s="371"/>
      <c r="AL20" s="372"/>
      <c r="AM20" s="371"/>
      <c r="AN20" s="372"/>
      <c r="AO20" s="371"/>
      <c r="AP20" s="372"/>
      <c r="AQ20" s="371"/>
      <c r="AR20" s="375"/>
    </row>
    <row r="21" spans="1:44" ht="22.5" customHeight="1" x14ac:dyDescent="0.15">
      <c r="A21" s="459"/>
      <c r="B21" s="392"/>
      <c r="C21" s="393"/>
      <c r="D21" s="394"/>
      <c r="E21" s="397"/>
      <c r="F21" s="393"/>
      <c r="G21" s="394"/>
      <c r="H21" s="381"/>
      <c r="I21" s="382"/>
      <c r="J21" s="382"/>
      <c r="K21" s="382"/>
      <c r="L21" s="382"/>
      <c r="M21" s="382"/>
      <c r="N21" s="382"/>
      <c r="O21" s="382"/>
      <c r="P21" s="383"/>
      <c r="Q21" s="381"/>
      <c r="R21" s="382"/>
      <c r="S21" s="382"/>
      <c r="T21" s="382"/>
      <c r="U21" s="382"/>
      <c r="V21" s="382"/>
      <c r="W21" s="383"/>
      <c r="X21" s="381"/>
      <c r="Y21" s="382"/>
      <c r="Z21" s="382"/>
      <c r="AA21" s="382"/>
      <c r="AB21" s="382"/>
      <c r="AC21" s="382"/>
      <c r="AD21" s="383"/>
      <c r="AE21" s="379"/>
      <c r="AF21" s="380"/>
      <c r="AG21" s="379"/>
      <c r="AH21" s="380"/>
      <c r="AI21" s="379"/>
      <c r="AJ21" s="380"/>
      <c r="AK21" s="379"/>
      <c r="AL21" s="380"/>
      <c r="AM21" s="379"/>
      <c r="AN21" s="380"/>
      <c r="AO21" s="379"/>
      <c r="AP21" s="380"/>
      <c r="AQ21" s="379"/>
      <c r="AR21" s="385"/>
    </row>
    <row r="22" spans="1:44" ht="22.5" customHeight="1" x14ac:dyDescent="0.15">
      <c r="A22" s="458">
        <v>4</v>
      </c>
      <c r="B22" s="386"/>
      <c r="C22" s="387"/>
      <c r="D22" s="388"/>
      <c r="E22" s="395"/>
      <c r="F22" s="387"/>
      <c r="G22" s="388"/>
      <c r="H22" s="398"/>
      <c r="I22" s="399"/>
      <c r="J22" s="399"/>
      <c r="K22" s="399"/>
      <c r="L22" s="399"/>
      <c r="M22" s="399"/>
      <c r="N22" s="399"/>
      <c r="O22" s="399"/>
      <c r="P22" s="400"/>
      <c r="Q22" s="398"/>
      <c r="R22" s="399"/>
      <c r="S22" s="399"/>
      <c r="T22" s="399"/>
      <c r="U22" s="399"/>
      <c r="V22" s="399"/>
      <c r="W22" s="400"/>
      <c r="X22" s="398"/>
      <c r="Y22" s="399"/>
      <c r="Z22" s="399"/>
      <c r="AA22" s="399"/>
      <c r="AB22" s="399"/>
      <c r="AC22" s="399"/>
      <c r="AD22" s="400"/>
      <c r="AE22" s="377"/>
      <c r="AF22" s="378"/>
      <c r="AG22" s="377"/>
      <c r="AH22" s="378"/>
      <c r="AI22" s="377"/>
      <c r="AJ22" s="378"/>
      <c r="AK22" s="377"/>
      <c r="AL22" s="378"/>
      <c r="AM22" s="377"/>
      <c r="AN22" s="378"/>
      <c r="AO22" s="377"/>
      <c r="AP22" s="378"/>
      <c r="AQ22" s="377"/>
      <c r="AR22" s="384"/>
    </row>
    <row r="23" spans="1:44" ht="22.5" customHeight="1" x14ac:dyDescent="0.15">
      <c r="A23" s="456"/>
      <c r="B23" s="389"/>
      <c r="C23" s="390"/>
      <c r="D23" s="391"/>
      <c r="E23" s="396"/>
      <c r="F23" s="390"/>
      <c r="G23" s="391"/>
      <c r="H23" s="362"/>
      <c r="I23" s="363"/>
      <c r="J23" s="363"/>
      <c r="K23" s="363"/>
      <c r="L23" s="363"/>
      <c r="M23" s="363"/>
      <c r="N23" s="363"/>
      <c r="O23" s="363"/>
      <c r="P23" s="364"/>
      <c r="Q23" s="368"/>
      <c r="R23" s="369"/>
      <c r="S23" s="369"/>
      <c r="T23" s="369"/>
      <c r="U23" s="369"/>
      <c r="V23" s="369"/>
      <c r="W23" s="370"/>
      <c r="X23" s="368"/>
      <c r="Y23" s="369"/>
      <c r="Z23" s="369"/>
      <c r="AA23" s="369"/>
      <c r="AB23" s="369"/>
      <c r="AC23" s="369"/>
      <c r="AD23" s="370"/>
      <c r="AE23" s="371"/>
      <c r="AF23" s="372"/>
      <c r="AG23" s="371"/>
      <c r="AH23" s="372"/>
      <c r="AI23" s="371"/>
      <c r="AJ23" s="372"/>
      <c r="AK23" s="371"/>
      <c r="AL23" s="372"/>
      <c r="AM23" s="371"/>
      <c r="AN23" s="372"/>
      <c r="AO23" s="371"/>
      <c r="AP23" s="372"/>
      <c r="AQ23" s="371"/>
      <c r="AR23" s="375"/>
    </row>
    <row r="24" spans="1:44" ht="22.5" customHeight="1" x14ac:dyDescent="0.15">
      <c r="A24" s="456"/>
      <c r="B24" s="389"/>
      <c r="C24" s="390"/>
      <c r="D24" s="391"/>
      <c r="E24" s="396"/>
      <c r="F24" s="390"/>
      <c r="G24" s="391"/>
      <c r="H24" s="362"/>
      <c r="I24" s="363"/>
      <c r="J24" s="363"/>
      <c r="K24" s="363"/>
      <c r="L24" s="363"/>
      <c r="M24" s="363"/>
      <c r="N24" s="363"/>
      <c r="O24" s="363"/>
      <c r="P24" s="364"/>
      <c r="Q24" s="362"/>
      <c r="R24" s="363"/>
      <c r="S24" s="363"/>
      <c r="T24" s="363"/>
      <c r="U24" s="363"/>
      <c r="V24" s="363"/>
      <c r="W24" s="364"/>
      <c r="X24" s="362"/>
      <c r="Y24" s="363"/>
      <c r="Z24" s="363"/>
      <c r="AA24" s="363"/>
      <c r="AB24" s="363"/>
      <c r="AC24" s="363"/>
      <c r="AD24" s="364"/>
      <c r="AE24" s="371"/>
      <c r="AF24" s="372"/>
      <c r="AG24" s="371"/>
      <c r="AH24" s="372"/>
      <c r="AI24" s="371"/>
      <c r="AJ24" s="372"/>
      <c r="AK24" s="371"/>
      <c r="AL24" s="372"/>
      <c r="AM24" s="371"/>
      <c r="AN24" s="372"/>
      <c r="AO24" s="371"/>
      <c r="AP24" s="372"/>
      <c r="AQ24" s="371"/>
      <c r="AR24" s="375"/>
    </row>
    <row r="25" spans="1:44" ht="22.5" customHeight="1" x14ac:dyDescent="0.15">
      <c r="A25" s="459"/>
      <c r="B25" s="392"/>
      <c r="C25" s="393"/>
      <c r="D25" s="394"/>
      <c r="E25" s="397"/>
      <c r="F25" s="393"/>
      <c r="G25" s="394"/>
      <c r="H25" s="381"/>
      <c r="I25" s="382"/>
      <c r="J25" s="382"/>
      <c r="K25" s="382"/>
      <c r="L25" s="382"/>
      <c r="M25" s="382"/>
      <c r="N25" s="382"/>
      <c r="O25" s="382"/>
      <c r="P25" s="383"/>
      <c r="Q25" s="381"/>
      <c r="R25" s="382"/>
      <c r="S25" s="382"/>
      <c r="T25" s="382"/>
      <c r="U25" s="382"/>
      <c r="V25" s="382"/>
      <c r="W25" s="383"/>
      <c r="X25" s="381"/>
      <c r="Y25" s="382"/>
      <c r="Z25" s="382"/>
      <c r="AA25" s="382"/>
      <c r="AB25" s="382"/>
      <c r="AC25" s="382"/>
      <c r="AD25" s="383"/>
      <c r="AE25" s="379"/>
      <c r="AF25" s="380"/>
      <c r="AG25" s="379"/>
      <c r="AH25" s="380"/>
      <c r="AI25" s="379"/>
      <c r="AJ25" s="380"/>
      <c r="AK25" s="379"/>
      <c r="AL25" s="380"/>
      <c r="AM25" s="379"/>
      <c r="AN25" s="380"/>
      <c r="AO25" s="379"/>
      <c r="AP25" s="380"/>
      <c r="AQ25" s="379"/>
      <c r="AR25" s="385"/>
    </row>
    <row r="26" spans="1:44" ht="22.5" customHeight="1" x14ac:dyDescent="0.15">
      <c r="A26" s="456">
        <v>5</v>
      </c>
      <c r="B26" s="389"/>
      <c r="C26" s="390"/>
      <c r="D26" s="391"/>
      <c r="E26" s="396"/>
      <c r="F26" s="390"/>
      <c r="G26" s="391"/>
      <c r="H26" s="362"/>
      <c r="I26" s="363"/>
      <c r="J26" s="363"/>
      <c r="K26" s="363"/>
      <c r="L26" s="363"/>
      <c r="M26" s="363"/>
      <c r="N26" s="363"/>
      <c r="O26" s="363"/>
      <c r="P26" s="364"/>
      <c r="Q26" s="362"/>
      <c r="R26" s="363"/>
      <c r="S26" s="363"/>
      <c r="T26" s="363"/>
      <c r="U26" s="363"/>
      <c r="V26" s="363"/>
      <c r="W26" s="364"/>
      <c r="X26" s="362"/>
      <c r="Y26" s="363"/>
      <c r="Z26" s="363"/>
      <c r="AA26" s="363"/>
      <c r="AB26" s="363"/>
      <c r="AC26" s="363"/>
      <c r="AD26" s="364"/>
      <c r="AE26" s="371"/>
      <c r="AF26" s="372"/>
      <c r="AG26" s="371"/>
      <c r="AH26" s="372"/>
      <c r="AI26" s="371"/>
      <c r="AJ26" s="372"/>
      <c r="AK26" s="371"/>
      <c r="AL26" s="372"/>
      <c r="AM26" s="371"/>
      <c r="AN26" s="372"/>
      <c r="AO26" s="371"/>
      <c r="AP26" s="372"/>
      <c r="AQ26" s="371"/>
      <c r="AR26" s="375"/>
    </row>
    <row r="27" spans="1:44" ht="22.5" customHeight="1" x14ac:dyDescent="0.15">
      <c r="A27" s="456"/>
      <c r="B27" s="389"/>
      <c r="C27" s="390"/>
      <c r="D27" s="391"/>
      <c r="E27" s="396"/>
      <c r="F27" s="390"/>
      <c r="G27" s="391"/>
      <c r="H27" s="362"/>
      <c r="I27" s="363"/>
      <c r="J27" s="363"/>
      <c r="K27" s="363"/>
      <c r="L27" s="363"/>
      <c r="M27" s="363"/>
      <c r="N27" s="363"/>
      <c r="O27" s="363"/>
      <c r="P27" s="364"/>
      <c r="Q27" s="368"/>
      <c r="R27" s="369"/>
      <c r="S27" s="369"/>
      <c r="T27" s="369"/>
      <c r="U27" s="369"/>
      <c r="V27" s="369"/>
      <c r="W27" s="370"/>
      <c r="X27" s="368"/>
      <c r="Y27" s="369"/>
      <c r="Z27" s="369"/>
      <c r="AA27" s="369"/>
      <c r="AB27" s="369"/>
      <c r="AC27" s="369"/>
      <c r="AD27" s="370"/>
      <c r="AE27" s="371"/>
      <c r="AF27" s="372"/>
      <c r="AG27" s="371"/>
      <c r="AH27" s="372"/>
      <c r="AI27" s="371"/>
      <c r="AJ27" s="372"/>
      <c r="AK27" s="371"/>
      <c r="AL27" s="372"/>
      <c r="AM27" s="371"/>
      <c r="AN27" s="372"/>
      <c r="AO27" s="371"/>
      <c r="AP27" s="372"/>
      <c r="AQ27" s="371"/>
      <c r="AR27" s="375"/>
    </row>
    <row r="28" spans="1:44" ht="22.5" customHeight="1" x14ac:dyDescent="0.15">
      <c r="A28" s="456"/>
      <c r="B28" s="389"/>
      <c r="C28" s="390"/>
      <c r="D28" s="391"/>
      <c r="E28" s="396"/>
      <c r="F28" s="390"/>
      <c r="G28" s="391"/>
      <c r="H28" s="362"/>
      <c r="I28" s="363"/>
      <c r="J28" s="363"/>
      <c r="K28" s="363"/>
      <c r="L28" s="363"/>
      <c r="M28" s="363"/>
      <c r="N28" s="363"/>
      <c r="O28" s="363"/>
      <c r="P28" s="364"/>
      <c r="Q28" s="362"/>
      <c r="R28" s="363"/>
      <c r="S28" s="363"/>
      <c r="T28" s="363"/>
      <c r="U28" s="363"/>
      <c r="V28" s="363"/>
      <c r="W28" s="364"/>
      <c r="X28" s="362"/>
      <c r="Y28" s="363"/>
      <c r="Z28" s="363"/>
      <c r="AA28" s="363"/>
      <c r="AB28" s="363"/>
      <c r="AC28" s="363"/>
      <c r="AD28" s="364"/>
      <c r="AE28" s="371"/>
      <c r="AF28" s="372"/>
      <c r="AG28" s="371"/>
      <c r="AH28" s="372"/>
      <c r="AI28" s="371"/>
      <c r="AJ28" s="372"/>
      <c r="AK28" s="371"/>
      <c r="AL28" s="372"/>
      <c r="AM28" s="371"/>
      <c r="AN28" s="372"/>
      <c r="AO28" s="371"/>
      <c r="AP28" s="372"/>
      <c r="AQ28" s="371"/>
      <c r="AR28" s="375"/>
    </row>
    <row r="29" spans="1:44" ht="22.5" customHeight="1" thickBot="1" x14ac:dyDescent="0.2">
      <c r="A29" s="457"/>
      <c r="B29" s="461"/>
      <c r="C29" s="462"/>
      <c r="D29" s="463"/>
      <c r="E29" s="464"/>
      <c r="F29" s="462"/>
      <c r="G29" s="463"/>
      <c r="H29" s="365"/>
      <c r="I29" s="366"/>
      <c r="J29" s="366"/>
      <c r="K29" s="366"/>
      <c r="L29" s="366"/>
      <c r="M29" s="366"/>
      <c r="N29" s="366"/>
      <c r="O29" s="366"/>
      <c r="P29" s="367"/>
      <c r="Q29" s="365"/>
      <c r="R29" s="366"/>
      <c r="S29" s="366"/>
      <c r="T29" s="366"/>
      <c r="U29" s="366"/>
      <c r="V29" s="366"/>
      <c r="W29" s="367"/>
      <c r="X29" s="365"/>
      <c r="Y29" s="366"/>
      <c r="Z29" s="366"/>
      <c r="AA29" s="366"/>
      <c r="AB29" s="366"/>
      <c r="AC29" s="366"/>
      <c r="AD29" s="367"/>
      <c r="AE29" s="373"/>
      <c r="AF29" s="374"/>
      <c r="AG29" s="373"/>
      <c r="AH29" s="374"/>
      <c r="AI29" s="373"/>
      <c r="AJ29" s="374"/>
      <c r="AK29" s="373"/>
      <c r="AL29" s="374"/>
      <c r="AM29" s="373"/>
      <c r="AN29" s="374"/>
      <c r="AO29" s="373"/>
      <c r="AP29" s="374"/>
      <c r="AQ29" s="373"/>
      <c r="AR29" s="376"/>
    </row>
    <row r="30" spans="1:44" ht="22.5" customHeight="1" x14ac:dyDescent="0.15">
      <c r="A30" s="11"/>
    </row>
  </sheetData>
  <mergeCells count="95">
    <mergeCell ref="X10:AD11"/>
    <mergeCell ref="X12:AD13"/>
    <mergeCell ref="A14:A17"/>
    <mergeCell ref="X16:AD17"/>
    <mergeCell ref="X24:AD25"/>
    <mergeCell ref="H14:P17"/>
    <mergeCell ref="Q14:W15"/>
    <mergeCell ref="X14:AD15"/>
    <mergeCell ref="H18:P21"/>
    <mergeCell ref="Q18:W19"/>
    <mergeCell ref="X18:AD19"/>
    <mergeCell ref="B6:D9"/>
    <mergeCell ref="E6:G9"/>
    <mergeCell ref="A26:A29"/>
    <mergeCell ref="A22:A25"/>
    <mergeCell ref="A18:A21"/>
    <mergeCell ref="A10:A13"/>
    <mergeCell ref="B26:D29"/>
    <mergeCell ref="B14:D17"/>
    <mergeCell ref="E14:G17"/>
    <mergeCell ref="B18:D21"/>
    <mergeCell ref="E18:G21"/>
    <mergeCell ref="E26:G29"/>
    <mergeCell ref="AM9:AN9"/>
    <mergeCell ref="AO9:AP9"/>
    <mergeCell ref="A6:A9"/>
    <mergeCell ref="H6:P9"/>
    <mergeCell ref="AQ10:AR13"/>
    <mergeCell ref="B10:D13"/>
    <mergeCell ref="E10:G13"/>
    <mergeCell ref="H10:P13"/>
    <mergeCell ref="Q10:W11"/>
    <mergeCell ref="Q12:W13"/>
    <mergeCell ref="AG10:AH13"/>
    <mergeCell ref="AI10:AJ13"/>
    <mergeCell ref="Q6:W7"/>
    <mergeCell ref="Q8:W9"/>
    <mergeCell ref="X6:AD7"/>
    <mergeCell ref="X8:AD9"/>
    <mergeCell ref="AE14:AF17"/>
    <mergeCell ref="Q16:W17"/>
    <mergeCell ref="AQ9:AR9"/>
    <mergeCell ref="AB2:AC2"/>
    <mergeCell ref="A4:AR4"/>
    <mergeCell ref="AE6:AR7"/>
    <mergeCell ref="AE8:AF9"/>
    <mergeCell ref="AG8:AH9"/>
    <mergeCell ref="AK10:AL13"/>
    <mergeCell ref="AM10:AN13"/>
    <mergeCell ref="AO10:AP13"/>
    <mergeCell ref="AE10:AF13"/>
    <mergeCell ref="P2:AA2"/>
    <mergeCell ref="AI8:AR8"/>
    <mergeCell ref="AI9:AJ9"/>
    <mergeCell ref="AK9:AL9"/>
    <mergeCell ref="AG14:AH17"/>
    <mergeCell ref="AI14:AJ17"/>
    <mergeCell ref="AK14:AL17"/>
    <mergeCell ref="AO18:AP21"/>
    <mergeCell ref="AQ18:AR21"/>
    <mergeCell ref="AM14:AN17"/>
    <mergeCell ref="AO14:AP17"/>
    <mergeCell ref="AQ14:AR17"/>
    <mergeCell ref="AM18:AN21"/>
    <mergeCell ref="AK18:AL21"/>
    <mergeCell ref="AO22:AP25"/>
    <mergeCell ref="AQ22:AR25"/>
    <mergeCell ref="B22:D25"/>
    <mergeCell ref="E22:G25"/>
    <mergeCell ref="H22:P25"/>
    <mergeCell ref="Q22:W23"/>
    <mergeCell ref="X22:AD23"/>
    <mergeCell ref="AE22:AF25"/>
    <mergeCell ref="Q24:W25"/>
    <mergeCell ref="AG22:AH25"/>
    <mergeCell ref="AI22:AJ25"/>
    <mergeCell ref="AK22:AL25"/>
    <mergeCell ref="AM22:AN25"/>
    <mergeCell ref="AE18:AF21"/>
    <mergeCell ref="Q20:W21"/>
    <mergeCell ref="X20:AD21"/>
    <mergeCell ref="AG18:AH21"/>
    <mergeCell ref="AI18:AJ21"/>
    <mergeCell ref="AQ26:AR29"/>
    <mergeCell ref="AG26:AH29"/>
    <mergeCell ref="AI26:AJ29"/>
    <mergeCell ref="AK26:AL29"/>
    <mergeCell ref="AM26:AN29"/>
    <mergeCell ref="AO26:AP29"/>
    <mergeCell ref="H26:P29"/>
    <mergeCell ref="Q26:W27"/>
    <mergeCell ref="X26:AD27"/>
    <mergeCell ref="AE26:AF29"/>
    <mergeCell ref="Q28:W29"/>
    <mergeCell ref="X28:AD2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&amp;L&amp;12【様式２-２】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P80"/>
  <sheetViews>
    <sheetView showZeros="0" view="pageBreakPreview" zoomScale="55" zoomScaleNormal="55" zoomScaleSheetLayoutView="55" workbookViewId="0">
      <selection activeCell="AH51" sqref="AH51"/>
    </sheetView>
  </sheetViews>
  <sheetFormatPr defaultRowHeight="26.25" customHeight="1" x14ac:dyDescent="0.15"/>
  <cols>
    <col min="1" max="1" width="4" style="75" bestFit="1" customWidth="1"/>
    <col min="2" max="2" width="12.5" style="75" customWidth="1"/>
    <col min="3" max="3" width="3.875" style="73" bestFit="1" customWidth="1"/>
    <col min="4" max="4" width="9.875" style="73" customWidth="1"/>
    <col min="5" max="5" width="12.5" style="73" customWidth="1"/>
    <col min="6" max="6" width="3.875" style="73" customWidth="1"/>
    <col min="7" max="7" width="12.5" style="75" customWidth="1"/>
    <col min="8" max="8" width="3.875" style="73" bestFit="1" customWidth="1"/>
    <col min="9" max="9" width="12.5" style="75" customWidth="1"/>
    <col min="10" max="10" width="3.875" style="73" bestFit="1" customWidth="1"/>
    <col min="11" max="11" width="2" style="75" customWidth="1"/>
    <col min="12" max="12" width="4" style="75" bestFit="1" customWidth="1"/>
    <col min="13" max="13" width="3.125" style="103" customWidth="1"/>
    <col min="14" max="14" width="3.25" style="73" bestFit="1" customWidth="1"/>
    <col min="15" max="15" width="9.75" style="75" customWidth="1"/>
    <col min="16" max="16" width="5.625" style="73" bestFit="1" customWidth="1"/>
    <col min="17" max="20" width="3.625" style="73" customWidth="1"/>
    <col min="21" max="21" width="3.125" style="103" customWidth="1"/>
    <col min="22" max="22" width="15" style="73" customWidth="1"/>
    <col min="23" max="23" width="3.75" style="75" customWidth="1"/>
    <col min="24" max="24" width="3.125" style="103" customWidth="1"/>
    <col min="25" max="25" width="3.75" style="73" bestFit="1" customWidth="1"/>
    <col min="26" max="26" width="8.75" style="73" customWidth="1"/>
    <col min="27" max="29" width="3.75" style="73" customWidth="1"/>
    <col min="30" max="30" width="3.125" style="75" customWidth="1"/>
    <col min="31" max="31" width="3.75" style="75" customWidth="1"/>
    <col min="32" max="32" width="8.75" style="75" customWidth="1"/>
    <col min="33" max="33" width="5.625" style="103" bestFit="1" customWidth="1"/>
    <col min="34" max="34" width="3.75" style="75" customWidth="1"/>
    <col min="35" max="35" width="3.75" style="103" customWidth="1"/>
    <col min="36" max="36" width="3.625" style="73" bestFit="1" customWidth="1"/>
    <col min="37" max="37" width="11.875" style="75" customWidth="1"/>
    <col min="38" max="38" width="3.75" style="75" customWidth="1"/>
    <col min="39" max="39" width="12.5" style="75" customWidth="1"/>
    <col min="40" max="40" width="3.75" style="75" customWidth="1"/>
    <col min="41" max="41" width="12.5" style="75" customWidth="1"/>
    <col min="42" max="42" width="3.75" style="75" customWidth="1"/>
    <col min="43" max="43" width="9" style="75" bestFit="1" customWidth="1"/>
    <col min="44" max="16384" width="9" style="75"/>
  </cols>
  <sheetData>
    <row r="1" spans="1:42" s="74" customFormat="1" ht="22.5" customHeight="1" x14ac:dyDescent="0.15">
      <c r="A1" s="72"/>
      <c r="B1" s="72"/>
      <c r="C1" s="73"/>
      <c r="D1" s="73"/>
      <c r="E1" s="73"/>
      <c r="F1" s="73"/>
      <c r="H1" s="73"/>
      <c r="J1" s="73"/>
      <c r="M1" s="73"/>
      <c r="N1" s="73"/>
      <c r="P1" s="73"/>
      <c r="Q1" s="73"/>
      <c r="R1" s="73"/>
      <c r="S1" s="73"/>
      <c r="T1" s="73"/>
      <c r="U1" s="73"/>
      <c r="V1" s="73"/>
      <c r="X1" s="73"/>
      <c r="Y1" s="73"/>
      <c r="Z1" s="73"/>
      <c r="AA1" s="73"/>
      <c r="AB1" s="73"/>
      <c r="AC1" s="73"/>
      <c r="AG1" s="73"/>
      <c r="AI1" s="73"/>
      <c r="AJ1" s="73"/>
    </row>
    <row r="2" spans="1:42" ht="26.25" customHeight="1" x14ac:dyDescent="0.15">
      <c r="A2" s="555" t="s">
        <v>89</v>
      </c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  <c r="S2" s="555"/>
      <c r="T2" s="555"/>
      <c r="U2" s="555"/>
      <c r="V2" s="555"/>
      <c r="W2" s="555"/>
      <c r="X2" s="555"/>
      <c r="Y2" s="555"/>
      <c r="Z2" s="555"/>
      <c r="AA2" s="555"/>
      <c r="AB2" s="555"/>
      <c r="AC2" s="555"/>
      <c r="AD2" s="555"/>
      <c r="AE2" s="555"/>
      <c r="AF2" s="555"/>
      <c r="AG2" s="555"/>
      <c r="AH2" s="555"/>
      <c r="AI2" s="555"/>
      <c r="AJ2" s="555"/>
      <c r="AK2" s="555"/>
      <c r="AL2" s="555"/>
      <c r="AM2" s="555"/>
      <c r="AN2" s="555"/>
      <c r="AO2" s="555"/>
      <c r="AP2" s="555"/>
    </row>
    <row r="3" spans="1:42" ht="26.25" customHeight="1" thickBot="1" x14ac:dyDescent="0.2">
      <c r="A3" s="551" t="s">
        <v>52</v>
      </c>
      <c r="B3" s="551"/>
      <c r="G3" s="73"/>
      <c r="I3" s="73"/>
      <c r="K3" s="73"/>
      <c r="L3" s="551" t="s">
        <v>3</v>
      </c>
      <c r="M3" s="551"/>
      <c r="N3" s="551"/>
      <c r="O3" s="551"/>
      <c r="U3" s="73"/>
      <c r="W3" s="73"/>
      <c r="X3" s="73"/>
      <c r="AD3" s="73"/>
      <c r="AE3" s="73"/>
      <c r="AF3" s="73"/>
      <c r="AG3" s="73"/>
      <c r="AH3" s="73"/>
      <c r="AI3" s="73"/>
      <c r="AK3" s="73"/>
      <c r="AL3" s="73"/>
      <c r="AM3" s="73"/>
      <c r="AN3" s="73"/>
      <c r="AO3" s="73"/>
      <c r="AP3" s="73"/>
    </row>
    <row r="4" spans="1:42" ht="26.25" customHeight="1" x14ac:dyDescent="0.15">
      <c r="A4" s="559" t="s">
        <v>62</v>
      </c>
      <c r="B4" s="560" t="s">
        <v>28</v>
      </c>
      <c r="C4" s="546"/>
      <c r="D4" s="545" t="s">
        <v>49</v>
      </c>
      <c r="E4" s="545"/>
      <c r="F4" s="546"/>
      <c r="G4" s="552" t="s">
        <v>14</v>
      </c>
      <c r="H4" s="546"/>
      <c r="I4" s="545" t="s">
        <v>29</v>
      </c>
      <c r="J4" s="556"/>
      <c r="K4" s="76"/>
      <c r="L4" s="561" t="s">
        <v>61</v>
      </c>
      <c r="M4" s="552" t="s">
        <v>10</v>
      </c>
      <c r="N4" s="545"/>
      <c r="O4" s="545"/>
      <c r="P4" s="545"/>
      <c r="Q4" s="545"/>
      <c r="R4" s="545"/>
      <c r="S4" s="545"/>
      <c r="T4" s="546"/>
      <c r="U4" s="552" t="s">
        <v>88</v>
      </c>
      <c r="V4" s="545"/>
      <c r="W4" s="546"/>
      <c r="X4" s="552" t="s">
        <v>87</v>
      </c>
      <c r="Y4" s="545"/>
      <c r="Z4" s="545"/>
      <c r="AA4" s="545"/>
      <c r="AB4" s="545"/>
      <c r="AC4" s="546"/>
      <c r="AD4" s="552" t="s">
        <v>81</v>
      </c>
      <c r="AE4" s="545"/>
      <c r="AF4" s="545"/>
      <c r="AG4" s="545"/>
      <c r="AH4" s="545"/>
      <c r="AI4" s="546"/>
      <c r="AJ4" s="560" t="s">
        <v>86</v>
      </c>
      <c r="AK4" s="545"/>
      <c r="AL4" s="546"/>
      <c r="AM4" s="552" t="s">
        <v>30</v>
      </c>
      <c r="AN4" s="546"/>
      <c r="AO4" s="552" t="s">
        <v>13</v>
      </c>
      <c r="AP4" s="556"/>
    </row>
    <row r="5" spans="1:42" ht="26.25" customHeight="1" x14ac:dyDescent="0.15">
      <c r="A5" s="539"/>
      <c r="B5" s="553"/>
      <c r="C5" s="548"/>
      <c r="D5" s="547"/>
      <c r="E5" s="547"/>
      <c r="F5" s="548"/>
      <c r="G5" s="553"/>
      <c r="H5" s="548"/>
      <c r="I5" s="547"/>
      <c r="J5" s="557"/>
      <c r="K5" s="76"/>
      <c r="L5" s="506"/>
      <c r="M5" s="553"/>
      <c r="N5" s="547"/>
      <c r="O5" s="547"/>
      <c r="P5" s="547"/>
      <c r="Q5" s="547"/>
      <c r="R5" s="547"/>
      <c r="S5" s="547"/>
      <c r="T5" s="548"/>
      <c r="U5" s="553"/>
      <c r="V5" s="547"/>
      <c r="W5" s="548"/>
      <c r="X5" s="553"/>
      <c r="Y5" s="547"/>
      <c r="Z5" s="547"/>
      <c r="AA5" s="547"/>
      <c r="AB5" s="547"/>
      <c r="AC5" s="548"/>
      <c r="AD5" s="553"/>
      <c r="AE5" s="547"/>
      <c r="AF5" s="547"/>
      <c r="AG5" s="547"/>
      <c r="AH5" s="547"/>
      <c r="AI5" s="548"/>
      <c r="AJ5" s="553"/>
      <c r="AK5" s="547"/>
      <c r="AL5" s="548"/>
      <c r="AM5" s="553"/>
      <c r="AN5" s="548"/>
      <c r="AO5" s="553"/>
      <c r="AP5" s="557"/>
    </row>
    <row r="6" spans="1:42" ht="26.25" customHeight="1" x14ac:dyDescent="0.15">
      <c r="A6" s="540"/>
      <c r="B6" s="554"/>
      <c r="C6" s="550"/>
      <c r="D6" s="549"/>
      <c r="E6" s="549"/>
      <c r="F6" s="550"/>
      <c r="G6" s="554"/>
      <c r="H6" s="550"/>
      <c r="I6" s="549"/>
      <c r="J6" s="558"/>
      <c r="K6" s="76"/>
      <c r="L6" s="562"/>
      <c r="M6" s="554"/>
      <c r="N6" s="549"/>
      <c r="O6" s="549"/>
      <c r="P6" s="549"/>
      <c r="Q6" s="549"/>
      <c r="R6" s="549"/>
      <c r="S6" s="549"/>
      <c r="T6" s="550"/>
      <c r="U6" s="554"/>
      <c r="V6" s="549"/>
      <c r="W6" s="550"/>
      <c r="X6" s="554"/>
      <c r="Y6" s="549"/>
      <c r="Z6" s="549"/>
      <c r="AA6" s="549"/>
      <c r="AB6" s="549"/>
      <c r="AC6" s="550"/>
      <c r="AD6" s="554"/>
      <c r="AE6" s="549"/>
      <c r="AF6" s="549"/>
      <c r="AG6" s="549"/>
      <c r="AH6" s="549"/>
      <c r="AI6" s="550"/>
      <c r="AJ6" s="554"/>
      <c r="AK6" s="549"/>
      <c r="AL6" s="550"/>
      <c r="AM6" s="554"/>
      <c r="AN6" s="550"/>
      <c r="AO6" s="554"/>
      <c r="AP6" s="558"/>
    </row>
    <row r="7" spans="1:42" ht="26.25" customHeight="1" x14ac:dyDescent="0.15">
      <c r="A7" s="538">
        <v>1</v>
      </c>
      <c r="B7" s="465">
        <f>SUM(E7:E12)</f>
        <v>0</v>
      </c>
      <c r="C7" s="468" t="s">
        <v>2</v>
      </c>
      <c r="D7" s="77" t="s">
        <v>7</v>
      </c>
      <c r="E7" s="78"/>
      <c r="F7" s="79" t="s">
        <v>2</v>
      </c>
      <c r="G7" s="465">
        <f>AM7-AO7</f>
        <v>0</v>
      </c>
      <c r="H7" s="468" t="s">
        <v>2</v>
      </c>
      <c r="I7" s="541">
        <f>B7+G7</f>
        <v>0</v>
      </c>
      <c r="J7" s="502" t="s">
        <v>2</v>
      </c>
      <c r="K7" s="76"/>
      <c r="L7" s="505">
        <v>1</v>
      </c>
      <c r="M7" s="485" t="s">
        <v>83</v>
      </c>
      <c r="N7" s="80" t="s">
        <v>31</v>
      </c>
      <c r="O7" s="81"/>
      <c r="P7" s="82" t="s">
        <v>15</v>
      </c>
      <c r="Q7" s="82"/>
      <c r="R7" s="82" t="s">
        <v>22</v>
      </c>
      <c r="S7" s="82"/>
      <c r="T7" s="79" t="s">
        <v>19</v>
      </c>
      <c r="U7" s="485" t="s">
        <v>85</v>
      </c>
      <c r="V7" s="465"/>
      <c r="W7" s="468" t="s">
        <v>2</v>
      </c>
      <c r="X7" s="491" t="s">
        <v>4</v>
      </c>
      <c r="Y7" s="471"/>
      <c r="Z7" s="472"/>
      <c r="AA7" s="472"/>
      <c r="AB7" s="472"/>
      <c r="AC7" s="473"/>
      <c r="AD7" s="485" t="s">
        <v>9</v>
      </c>
      <c r="AE7" s="77" t="s">
        <v>31</v>
      </c>
      <c r="AF7" s="78"/>
      <c r="AG7" s="82" t="s">
        <v>15</v>
      </c>
      <c r="AH7" s="83"/>
      <c r="AI7" s="79" t="s">
        <v>23</v>
      </c>
      <c r="AJ7" s="485" t="s">
        <v>84</v>
      </c>
      <c r="AK7" s="520"/>
      <c r="AL7" s="468"/>
      <c r="AM7" s="465">
        <f>N11+V7+Y11+AE10+AE11+AE8+AK11</f>
        <v>0</v>
      </c>
      <c r="AN7" s="468" t="s">
        <v>2</v>
      </c>
      <c r="AO7" s="465">
        <f>B7</f>
        <v>0</v>
      </c>
      <c r="AP7" s="502" t="s">
        <v>2</v>
      </c>
    </row>
    <row r="8" spans="1:42" ht="26.25" customHeight="1" x14ac:dyDescent="0.15">
      <c r="A8" s="539"/>
      <c r="B8" s="466"/>
      <c r="C8" s="469"/>
      <c r="D8" s="84" t="s">
        <v>0</v>
      </c>
      <c r="E8" s="85"/>
      <c r="F8" s="86" t="s">
        <v>2</v>
      </c>
      <c r="G8" s="466"/>
      <c r="H8" s="469"/>
      <c r="I8" s="542"/>
      <c r="J8" s="503"/>
      <c r="K8" s="76"/>
      <c r="L8" s="506"/>
      <c r="M8" s="492"/>
      <c r="N8" s="87" t="s">
        <v>31</v>
      </c>
      <c r="O8" s="88"/>
      <c r="P8" s="89" t="s">
        <v>15</v>
      </c>
      <c r="Q8" s="89"/>
      <c r="R8" s="89" t="s">
        <v>22</v>
      </c>
      <c r="S8" s="89"/>
      <c r="T8" s="86" t="s">
        <v>19</v>
      </c>
      <c r="U8" s="492"/>
      <c r="V8" s="466"/>
      <c r="W8" s="469"/>
      <c r="X8" s="483"/>
      <c r="Y8" s="474"/>
      <c r="Z8" s="475"/>
      <c r="AA8" s="475"/>
      <c r="AB8" s="475"/>
      <c r="AC8" s="476"/>
      <c r="AD8" s="486"/>
      <c r="AE8" s="481">
        <f>AF7*AH7</f>
        <v>0</v>
      </c>
      <c r="AF8" s="482"/>
      <c r="AG8" s="482"/>
      <c r="AH8" s="482"/>
      <c r="AI8" s="90" t="s">
        <v>2</v>
      </c>
      <c r="AJ8" s="486"/>
      <c r="AK8" s="521"/>
      <c r="AL8" s="470"/>
      <c r="AM8" s="466"/>
      <c r="AN8" s="469"/>
      <c r="AO8" s="466"/>
      <c r="AP8" s="503"/>
    </row>
    <row r="9" spans="1:42" ht="26.25" customHeight="1" x14ac:dyDescent="0.15">
      <c r="A9" s="539"/>
      <c r="B9" s="466"/>
      <c r="C9" s="469"/>
      <c r="D9" s="84" t="s">
        <v>40</v>
      </c>
      <c r="E9" s="85"/>
      <c r="F9" s="86" t="s">
        <v>2</v>
      </c>
      <c r="G9" s="466"/>
      <c r="H9" s="469"/>
      <c r="I9" s="542"/>
      <c r="J9" s="503"/>
      <c r="K9" s="76"/>
      <c r="L9" s="506"/>
      <c r="M9" s="492"/>
      <c r="N9" s="87" t="s">
        <v>31</v>
      </c>
      <c r="O9" s="88"/>
      <c r="P9" s="89" t="s">
        <v>15</v>
      </c>
      <c r="Q9" s="89"/>
      <c r="R9" s="89" t="s">
        <v>22</v>
      </c>
      <c r="S9" s="89"/>
      <c r="T9" s="86" t="s">
        <v>19</v>
      </c>
      <c r="U9" s="492"/>
      <c r="V9" s="466"/>
      <c r="W9" s="469"/>
      <c r="X9" s="483" t="s">
        <v>83</v>
      </c>
      <c r="Y9" s="493" t="s">
        <v>32</v>
      </c>
      <c r="Z9" s="477"/>
      <c r="AA9" s="478" t="s">
        <v>33</v>
      </c>
      <c r="AB9" s="563"/>
      <c r="AC9" s="565" t="s">
        <v>121</v>
      </c>
      <c r="AD9" s="485" t="s">
        <v>10</v>
      </c>
      <c r="AE9" s="77" t="s">
        <v>31</v>
      </c>
      <c r="AF9" s="78"/>
      <c r="AG9" s="82" t="s">
        <v>15</v>
      </c>
      <c r="AH9" s="91"/>
      <c r="AI9" s="79" t="s">
        <v>43</v>
      </c>
      <c r="AJ9" s="485" t="s">
        <v>24</v>
      </c>
      <c r="AK9" s="520"/>
      <c r="AL9" s="468"/>
      <c r="AM9" s="466"/>
      <c r="AN9" s="469"/>
      <c r="AO9" s="466"/>
      <c r="AP9" s="503"/>
    </row>
    <row r="10" spans="1:42" ht="26.25" customHeight="1" x14ac:dyDescent="0.15">
      <c r="A10" s="539"/>
      <c r="B10" s="466"/>
      <c r="C10" s="469"/>
      <c r="D10" s="84" t="s">
        <v>6</v>
      </c>
      <c r="E10" s="85"/>
      <c r="F10" s="86" t="s">
        <v>2</v>
      </c>
      <c r="G10" s="466"/>
      <c r="H10" s="469"/>
      <c r="I10" s="542"/>
      <c r="J10" s="503"/>
      <c r="K10" s="76"/>
      <c r="L10" s="506"/>
      <c r="M10" s="544"/>
      <c r="N10" s="87" t="s">
        <v>31</v>
      </c>
      <c r="O10" s="88"/>
      <c r="P10" s="89" t="s">
        <v>15</v>
      </c>
      <c r="Q10" s="89"/>
      <c r="R10" s="89" t="s">
        <v>22</v>
      </c>
      <c r="S10" s="89"/>
      <c r="T10" s="86" t="s">
        <v>19</v>
      </c>
      <c r="U10" s="492"/>
      <c r="V10" s="466"/>
      <c r="W10" s="469"/>
      <c r="X10" s="483"/>
      <c r="Y10" s="493"/>
      <c r="Z10" s="477"/>
      <c r="AA10" s="478"/>
      <c r="AB10" s="564"/>
      <c r="AC10" s="566"/>
      <c r="AD10" s="492"/>
      <c r="AE10" s="481">
        <f>AF9*AH9</f>
        <v>0</v>
      </c>
      <c r="AF10" s="482"/>
      <c r="AG10" s="482"/>
      <c r="AH10" s="482"/>
      <c r="AI10" s="90" t="s">
        <v>2</v>
      </c>
      <c r="AJ10" s="486"/>
      <c r="AK10" s="521"/>
      <c r="AL10" s="470"/>
      <c r="AM10" s="466"/>
      <c r="AN10" s="469"/>
      <c r="AO10" s="466"/>
      <c r="AP10" s="503"/>
    </row>
    <row r="11" spans="1:42" ht="26.25" customHeight="1" x14ac:dyDescent="0.15">
      <c r="A11" s="539"/>
      <c r="B11" s="466"/>
      <c r="C11" s="469"/>
      <c r="D11" s="84" t="s">
        <v>50</v>
      </c>
      <c r="E11" s="85"/>
      <c r="F11" s="86" t="s">
        <v>2</v>
      </c>
      <c r="G11" s="466"/>
      <c r="H11" s="469"/>
      <c r="I11" s="542"/>
      <c r="J11" s="503"/>
      <c r="K11" s="76"/>
      <c r="L11" s="506"/>
      <c r="M11" s="492" t="s">
        <v>8</v>
      </c>
      <c r="N11" s="479">
        <f>(O7*Q7*S7)+(O8*Q8*S8)+(O9*Q9*S9)+(O10*Q10*S10)</f>
        <v>0</v>
      </c>
      <c r="O11" s="480"/>
      <c r="P11" s="480"/>
      <c r="Q11" s="480"/>
      <c r="R11" s="480"/>
      <c r="S11" s="480"/>
      <c r="T11" s="494" t="s">
        <v>2</v>
      </c>
      <c r="U11" s="492"/>
      <c r="V11" s="466"/>
      <c r="W11" s="469"/>
      <c r="X11" s="483" t="s">
        <v>82</v>
      </c>
      <c r="Y11" s="479">
        <f>Z9*AB9</f>
        <v>0</v>
      </c>
      <c r="Z11" s="480"/>
      <c r="AA11" s="480"/>
      <c r="AB11" s="480"/>
      <c r="AC11" s="494" t="s">
        <v>2</v>
      </c>
      <c r="AD11" s="485" t="s">
        <v>5</v>
      </c>
      <c r="AE11" s="487"/>
      <c r="AF11" s="488"/>
      <c r="AG11" s="488"/>
      <c r="AH11" s="488"/>
      <c r="AI11" s="468" t="s">
        <v>2</v>
      </c>
      <c r="AJ11" s="485" t="s">
        <v>34</v>
      </c>
      <c r="AK11" s="465"/>
      <c r="AL11" s="468" t="s">
        <v>2</v>
      </c>
      <c r="AM11" s="466"/>
      <c r="AN11" s="469"/>
      <c r="AO11" s="466"/>
      <c r="AP11" s="503"/>
    </row>
    <row r="12" spans="1:42" ht="26.25" customHeight="1" x14ac:dyDescent="0.15">
      <c r="A12" s="540"/>
      <c r="B12" s="467"/>
      <c r="C12" s="470"/>
      <c r="D12" s="92" t="s">
        <v>41</v>
      </c>
      <c r="E12" s="93"/>
      <c r="F12" s="90" t="s">
        <v>2</v>
      </c>
      <c r="G12" s="467"/>
      <c r="H12" s="470"/>
      <c r="I12" s="543"/>
      <c r="J12" s="504"/>
      <c r="K12" s="76"/>
      <c r="L12" s="506"/>
      <c r="M12" s="486"/>
      <c r="N12" s="481"/>
      <c r="O12" s="482"/>
      <c r="P12" s="482"/>
      <c r="Q12" s="482"/>
      <c r="R12" s="482"/>
      <c r="S12" s="482"/>
      <c r="T12" s="495"/>
      <c r="U12" s="486"/>
      <c r="V12" s="467"/>
      <c r="W12" s="470"/>
      <c r="X12" s="484"/>
      <c r="Y12" s="481"/>
      <c r="Z12" s="482"/>
      <c r="AA12" s="482"/>
      <c r="AB12" s="482"/>
      <c r="AC12" s="495"/>
      <c r="AD12" s="486"/>
      <c r="AE12" s="489"/>
      <c r="AF12" s="490"/>
      <c r="AG12" s="490"/>
      <c r="AH12" s="490"/>
      <c r="AI12" s="470"/>
      <c r="AJ12" s="486"/>
      <c r="AK12" s="467"/>
      <c r="AL12" s="470"/>
      <c r="AM12" s="467"/>
      <c r="AN12" s="469"/>
      <c r="AO12" s="466"/>
      <c r="AP12" s="503"/>
    </row>
    <row r="13" spans="1:42" ht="26.25" customHeight="1" x14ac:dyDescent="0.15">
      <c r="A13" s="538">
        <v>2</v>
      </c>
      <c r="B13" s="465">
        <f>SUM(E13:E18)</f>
        <v>0</v>
      </c>
      <c r="C13" s="468" t="s">
        <v>2</v>
      </c>
      <c r="D13" s="77" t="s">
        <v>7</v>
      </c>
      <c r="E13" s="78"/>
      <c r="F13" s="79" t="s">
        <v>2</v>
      </c>
      <c r="G13" s="465">
        <f t="shared" ref="G13" si="0">AM13-AO13</f>
        <v>0</v>
      </c>
      <c r="H13" s="468" t="s">
        <v>2</v>
      </c>
      <c r="I13" s="541">
        <f>B13+G13</f>
        <v>0</v>
      </c>
      <c r="J13" s="502" t="s">
        <v>2</v>
      </c>
      <c r="K13" s="76"/>
      <c r="L13" s="505">
        <v>2</v>
      </c>
      <c r="M13" s="485" t="s">
        <v>83</v>
      </c>
      <c r="N13" s="80" t="s">
        <v>31</v>
      </c>
      <c r="O13" s="81"/>
      <c r="P13" s="82" t="s">
        <v>15</v>
      </c>
      <c r="Q13" s="104"/>
      <c r="R13" s="82" t="s">
        <v>22</v>
      </c>
      <c r="S13" s="82"/>
      <c r="T13" s="79" t="s">
        <v>19</v>
      </c>
      <c r="U13" s="485" t="s">
        <v>85</v>
      </c>
      <c r="V13" s="465"/>
      <c r="W13" s="468" t="s">
        <v>2</v>
      </c>
      <c r="X13" s="491" t="s">
        <v>4</v>
      </c>
      <c r="Y13" s="471"/>
      <c r="Z13" s="472"/>
      <c r="AA13" s="472"/>
      <c r="AB13" s="472"/>
      <c r="AC13" s="473"/>
      <c r="AD13" s="485" t="s">
        <v>9</v>
      </c>
      <c r="AE13" s="77" t="s">
        <v>31</v>
      </c>
      <c r="AF13" s="78"/>
      <c r="AG13" s="82" t="s">
        <v>15</v>
      </c>
      <c r="AH13" s="83"/>
      <c r="AI13" s="79" t="s">
        <v>23</v>
      </c>
      <c r="AJ13" s="485" t="s">
        <v>84</v>
      </c>
      <c r="AK13" s="520"/>
      <c r="AL13" s="468"/>
      <c r="AM13" s="465">
        <f>N17+V13+Y17+AE16+AE17+AE14+AK17</f>
        <v>0</v>
      </c>
      <c r="AN13" s="468" t="s">
        <v>2</v>
      </c>
      <c r="AO13" s="465">
        <f>B13</f>
        <v>0</v>
      </c>
      <c r="AP13" s="502" t="s">
        <v>2</v>
      </c>
    </row>
    <row r="14" spans="1:42" ht="26.25" customHeight="1" x14ac:dyDescent="0.15">
      <c r="A14" s="539"/>
      <c r="B14" s="466"/>
      <c r="C14" s="469"/>
      <c r="D14" s="84" t="s">
        <v>0</v>
      </c>
      <c r="E14" s="85"/>
      <c r="F14" s="86" t="s">
        <v>2</v>
      </c>
      <c r="G14" s="466"/>
      <c r="H14" s="469"/>
      <c r="I14" s="542"/>
      <c r="J14" s="503"/>
      <c r="K14" s="76"/>
      <c r="L14" s="506"/>
      <c r="M14" s="492"/>
      <c r="N14" s="87" t="s">
        <v>31</v>
      </c>
      <c r="O14" s="88"/>
      <c r="P14" s="89" t="s">
        <v>15</v>
      </c>
      <c r="Q14" s="89"/>
      <c r="R14" s="89" t="s">
        <v>22</v>
      </c>
      <c r="S14" s="89"/>
      <c r="T14" s="86" t="s">
        <v>19</v>
      </c>
      <c r="U14" s="492"/>
      <c r="V14" s="466"/>
      <c r="W14" s="469"/>
      <c r="X14" s="483"/>
      <c r="Y14" s="474"/>
      <c r="Z14" s="475"/>
      <c r="AA14" s="475"/>
      <c r="AB14" s="475"/>
      <c r="AC14" s="476"/>
      <c r="AD14" s="486"/>
      <c r="AE14" s="481">
        <f>AF13*AH13</f>
        <v>0</v>
      </c>
      <c r="AF14" s="482"/>
      <c r="AG14" s="482"/>
      <c r="AH14" s="482"/>
      <c r="AI14" s="90" t="s">
        <v>2</v>
      </c>
      <c r="AJ14" s="486"/>
      <c r="AK14" s="521"/>
      <c r="AL14" s="470"/>
      <c r="AM14" s="466"/>
      <c r="AN14" s="469"/>
      <c r="AO14" s="466"/>
      <c r="AP14" s="503"/>
    </row>
    <row r="15" spans="1:42" ht="26.25" customHeight="1" x14ac:dyDescent="0.15">
      <c r="A15" s="539"/>
      <c r="B15" s="466"/>
      <c r="C15" s="469"/>
      <c r="D15" s="84" t="s">
        <v>40</v>
      </c>
      <c r="E15" s="85"/>
      <c r="F15" s="86" t="s">
        <v>2</v>
      </c>
      <c r="G15" s="466"/>
      <c r="H15" s="469"/>
      <c r="I15" s="542"/>
      <c r="J15" s="503"/>
      <c r="K15" s="76"/>
      <c r="L15" s="506"/>
      <c r="M15" s="492"/>
      <c r="N15" s="87" t="s">
        <v>31</v>
      </c>
      <c r="O15" s="88"/>
      <c r="P15" s="89" t="s">
        <v>15</v>
      </c>
      <c r="Q15" s="89"/>
      <c r="R15" s="89" t="s">
        <v>22</v>
      </c>
      <c r="S15" s="89"/>
      <c r="T15" s="86" t="s">
        <v>19</v>
      </c>
      <c r="U15" s="492"/>
      <c r="V15" s="466"/>
      <c r="W15" s="469"/>
      <c r="X15" s="483" t="s">
        <v>83</v>
      </c>
      <c r="Y15" s="493" t="s">
        <v>32</v>
      </c>
      <c r="Z15" s="477"/>
      <c r="AA15" s="478" t="s">
        <v>33</v>
      </c>
      <c r="AB15" s="478"/>
      <c r="AC15" s="494" t="s">
        <v>16</v>
      </c>
      <c r="AD15" s="485" t="s">
        <v>10</v>
      </c>
      <c r="AE15" s="77" t="s">
        <v>31</v>
      </c>
      <c r="AF15" s="78"/>
      <c r="AG15" s="82" t="s">
        <v>15</v>
      </c>
      <c r="AH15" s="91"/>
      <c r="AI15" s="79" t="s">
        <v>43</v>
      </c>
      <c r="AJ15" s="485" t="s">
        <v>24</v>
      </c>
      <c r="AK15" s="520"/>
      <c r="AL15" s="468"/>
      <c r="AM15" s="466"/>
      <c r="AN15" s="469"/>
      <c r="AO15" s="466"/>
      <c r="AP15" s="503"/>
    </row>
    <row r="16" spans="1:42" ht="26.25" customHeight="1" x14ac:dyDescent="0.15">
      <c r="A16" s="539"/>
      <c r="B16" s="466"/>
      <c r="C16" s="469"/>
      <c r="D16" s="84" t="s">
        <v>6</v>
      </c>
      <c r="E16" s="85"/>
      <c r="F16" s="86" t="s">
        <v>2</v>
      </c>
      <c r="G16" s="466"/>
      <c r="H16" s="469"/>
      <c r="I16" s="542"/>
      <c r="J16" s="503"/>
      <c r="K16" s="76"/>
      <c r="L16" s="506"/>
      <c r="M16" s="544"/>
      <c r="N16" s="87" t="s">
        <v>31</v>
      </c>
      <c r="O16" s="88"/>
      <c r="P16" s="89" t="s">
        <v>15</v>
      </c>
      <c r="Q16" s="89"/>
      <c r="R16" s="89" t="s">
        <v>22</v>
      </c>
      <c r="S16" s="89"/>
      <c r="T16" s="86" t="s">
        <v>19</v>
      </c>
      <c r="U16" s="492"/>
      <c r="V16" s="466"/>
      <c r="W16" s="469"/>
      <c r="X16" s="483"/>
      <c r="Y16" s="493"/>
      <c r="Z16" s="477"/>
      <c r="AA16" s="478"/>
      <c r="AB16" s="478"/>
      <c r="AC16" s="494"/>
      <c r="AD16" s="492"/>
      <c r="AE16" s="481">
        <f>AF15*AH15</f>
        <v>0</v>
      </c>
      <c r="AF16" s="482"/>
      <c r="AG16" s="482"/>
      <c r="AH16" s="482"/>
      <c r="AI16" s="90" t="s">
        <v>2</v>
      </c>
      <c r="AJ16" s="486"/>
      <c r="AK16" s="521"/>
      <c r="AL16" s="470"/>
      <c r="AM16" s="466"/>
      <c r="AN16" s="469"/>
      <c r="AO16" s="466"/>
      <c r="AP16" s="503"/>
    </row>
    <row r="17" spans="1:42" ht="26.25" customHeight="1" x14ac:dyDescent="0.15">
      <c r="A17" s="539"/>
      <c r="B17" s="466"/>
      <c r="C17" s="469"/>
      <c r="D17" s="84" t="s">
        <v>50</v>
      </c>
      <c r="E17" s="85"/>
      <c r="F17" s="86" t="s">
        <v>2</v>
      </c>
      <c r="G17" s="466"/>
      <c r="H17" s="469"/>
      <c r="I17" s="542"/>
      <c r="J17" s="503"/>
      <c r="K17" s="76"/>
      <c r="L17" s="506"/>
      <c r="M17" s="492" t="s">
        <v>8</v>
      </c>
      <c r="N17" s="479">
        <f>(O13*Q13*S13)+(O14*Q14*S14)+(O15*Q15*S15)+(O16*Q16*S16)</f>
        <v>0</v>
      </c>
      <c r="O17" s="480"/>
      <c r="P17" s="480"/>
      <c r="Q17" s="480"/>
      <c r="R17" s="480"/>
      <c r="S17" s="480"/>
      <c r="T17" s="494" t="s">
        <v>2</v>
      </c>
      <c r="U17" s="492"/>
      <c r="V17" s="466"/>
      <c r="W17" s="469"/>
      <c r="X17" s="483" t="s">
        <v>82</v>
      </c>
      <c r="Y17" s="479">
        <f>Z15*AB15</f>
        <v>0</v>
      </c>
      <c r="Z17" s="480"/>
      <c r="AA17" s="480"/>
      <c r="AB17" s="480"/>
      <c r="AC17" s="494" t="s">
        <v>2</v>
      </c>
      <c r="AD17" s="485" t="s">
        <v>5</v>
      </c>
      <c r="AE17" s="487"/>
      <c r="AF17" s="488"/>
      <c r="AG17" s="488"/>
      <c r="AH17" s="488"/>
      <c r="AI17" s="468" t="s">
        <v>2</v>
      </c>
      <c r="AJ17" s="485" t="s">
        <v>34</v>
      </c>
      <c r="AK17" s="465"/>
      <c r="AL17" s="468" t="s">
        <v>2</v>
      </c>
      <c r="AM17" s="466"/>
      <c r="AN17" s="469"/>
      <c r="AO17" s="466"/>
      <c r="AP17" s="503"/>
    </row>
    <row r="18" spans="1:42" ht="26.25" customHeight="1" x14ac:dyDescent="0.15">
      <c r="A18" s="540"/>
      <c r="B18" s="467"/>
      <c r="C18" s="470"/>
      <c r="D18" s="92" t="s">
        <v>41</v>
      </c>
      <c r="E18" s="93"/>
      <c r="F18" s="90" t="s">
        <v>2</v>
      </c>
      <c r="G18" s="467"/>
      <c r="H18" s="470"/>
      <c r="I18" s="543"/>
      <c r="J18" s="504"/>
      <c r="K18" s="76"/>
      <c r="L18" s="506"/>
      <c r="M18" s="486"/>
      <c r="N18" s="481"/>
      <c r="O18" s="482"/>
      <c r="P18" s="482"/>
      <c r="Q18" s="482"/>
      <c r="R18" s="482"/>
      <c r="S18" s="482"/>
      <c r="T18" s="495"/>
      <c r="U18" s="486"/>
      <c r="V18" s="467"/>
      <c r="W18" s="470"/>
      <c r="X18" s="484"/>
      <c r="Y18" s="481"/>
      <c r="Z18" s="482"/>
      <c r="AA18" s="482"/>
      <c r="AB18" s="482"/>
      <c r="AC18" s="495"/>
      <c r="AD18" s="486"/>
      <c r="AE18" s="489"/>
      <c r="AF18" s="490"/>
      <c r="AG18" s="490"/>
      <c r="AH18" s="490"/>
      <c r="AI18" s="470"/>
      <c r="AJ18" s="486"/>
      <c r="AK18" s="467"/>
      <c r="AL18" s="470"/>
      <c r="AM18" s="466"/>
      <c r="AN18" s="469"/>
      <c r="AO18" s="466"/>
      <c r="AP18" s="503"/>
    </row>
    <row r="19" spans="1:42" ht="26.25" customHeight="1" x14ac:dyDescent="0.15">
      <c r="A19" s="538">
        <v>3</v>
      </c>
      <c r="B19" s="465">
        <f>SUM(E19:E24)</f>
        <v>0</v>
      </c>
      <c r="C19" s="468" t="s">
        <v>2</v>
      </c>
      <c r="D19" s="77" t="s">
        <v>7</v>
      </c>
      <c r="E19" s="78"/>
      <c r="F19" s="79" t="s">
        <v>2</v>
      </c>
      <c r="G19" s="465">
        <f t="shared" ref="G19" si="1">AM19-AO19</f>
        <v>0</v>
      </c>
      <c r="H19" s="468" t="s">
        <v>2</v>
      </c>
      <c r="I19" s="541">
        <f>B19+G19</f>
        <v>0</v>
      </c>
      <c r="J19" s="502" t="s">
        <v>2</v>
      </c>
      <c r="K19" s="76"/>
      <c r="L19" s="505">
        <v>3</v>
      </c>
      <c r="M19" s="485" t="s">
        <v>83</v>
      </c>
      <c r="N19" s="80" t="s">
        <v>31</v>
      </c>
      <c r="O19" s="81"/>
      <c r="P19" s="82" t="s">
        <v>15</v>
      </c>
      <c r="Q19" s="82"/>
      <c r="R19" s="82" t="s">
        <v>22</v>
      </c>
      <c r="S19" s="82"/>
      <c r="T19" s="79" t="s">
        <v>19</v>
      </c>
      <c r="U19" s="485" t="s">
        <v>85</v>
      </c>
      <c r="V19" s="465"/>
      <c r="W19" s="468" t="s">
        <v>2</v>
      </c>
      <c r="X19" s="491" t="s">
        <v>4</v>
      </c>
      <c r="Y19" s="471"/>
      <c r="Z19" s="472"/>
      <c r="AA19" s="472"/>
      <c r="AB19" s="472"/>
      <c r="AC19" s="473"/>
      <c r="AD19" s="485" t="s">
        <v>9</v>
      </c>
      <c r="AE19" s="77" t="s">
        <v>31</v>
      </c>
      <c r="AF19" s="78"/>
      <c r="AG19" s="82" t="s">
        <v>15</v>
      </c>
      <c r="AH19" s="83"/>
      <c r="AI19" s="79" t="s">
        <v>23</v>
      </c>
      <c r="AJ19" s="485" t="s">
        <v>84</v>
      </c>
      <c r="AK19" s="520"/>
      <c r="AL19" s="468"/>
      <c r="AM19" s="465">
        <f>N23+V19+Y23+AE22+AE23+AE20+AK23</f>
        <v>0</v>
      </c>
      <c r="AN19" s="468" t="s">
        <v>2</v>
      </c>
      <c r="AO19" s="465">
        <f>B19</f>
        <v>0</v>
      </c>
      <c r="AP19" s="502" t="s">
        <v>2</v>
      </c>
    </row>
    <row r="20" spans="1:42" ht="26.25" customHeight="1" x14ac:dyDescent="0.15">
      <c r="A20" s="539"/>
      <c r="B20" s="466"/>
      <c r="C20" s="469"/>
      <c r="D20" s="84" t="s">
        <v>0</v>
      </c>
      <c r="E20" s="85"/>
      <c r="F20" s="86" t="s">
        <v>2</v>
      </c>
      <c r="G20" s="466"/>
      <c r="H20" s="469"/>
      <c r="I20" s="542"/>
      <c r="J20" s="503"/>
      <c r="K20" s="76"/>
      <c r="L20" s="506"/>
      <c r="M20" s="492"/>
      <c r="N20" s="87" t="s">
        <v>31</v>
      </c>
      <c r="O20" s="88"/>
      <c r="P20" s="89" t="s">
        <v>15</v>
      </c>
      <c r="Q20" s="89"/>
      <c r="R20" s="89" t="s">
        <v>22</v>
      </c>
      <c r="S20" s="89"/>
      <c r="T20" s="86" t="s">
        <v>19</v>
      </c>
      <c r="U20" s="492"/>
      <c r="V20" s="466"/>
      <c r="W20" s="469"/>
      <c r="X20" s="483"/>
      <c r="Y20" s="474"/>
      <c r="Z20" s="475"/>
      <c r="AA20" s="475"/>
      <c r="AB20" s="475"/>
      <c r="AC20" s="476"/>
      <c r="AD20" s="486"/>
      <c r="AE20" s="481">
        <f>AF19*AH19</f>
        <v>0</v>
      </c>
      <c r="AF20" s="482"/>
      <c r="AG20" s="482"/>
      <c r="AH20" s="482"/>
      <c r="AI20" s="90" t="s">
        <v>2</v>
      </c>
      <c r="AJ20" s="486"/>
      <c r="AK20" s="521"/>
      <c r="AL20" s="470"/>
      <c r="AM20" s="466"/>
      <c r="AN20" s="469"/>
      <c r="AO20" s="466"/>
      <c r="AP20" s="503"/>
    </row>
    <row r="21" spans="1:42" ht="26.25" customHeight="1" x14ac:dyDescent="0.15">
      <c r="A21" s="539"/>
      <c r="B21" s="466"/>
      <c r="C21" s="469"/>
      <c r="D21" s="84" t="s">
        <v>40</v>
      </c>
      <c r="E21" s="85"/>
      <c r="F21" s="86" t="s">
        <v>2</v>
      </c>
      <c r="G21" s="466"/>
      <c r="H21" s="469"/>
      <c r="I21" s="542"/>
      <c r="J21" s="503"/>
      <c r="K21" s="76"/>
      <c r="L21" s="506"/>
      <c r="M21" s="492"/>
      <c r="N21" s="87" t="s">
        <v>31</v>
      </c>
      <c r="O21" s="88"/>
      <c r="P21" s="89" t="s">
        <v>15</v>
      </c>
      <c r="Q21" s="89"/>
      <c r="R21" s="89" t="s">
        <v>22</v>
      </c>
      <c r="S21" s="89"/>
      <c r="T21" s="86" t="s">
        <v>19</v>
      </c>
      <c r="U21" s="492"/>
      <c r="V21" s="466"/>
      <c r="W21" s="469"/>
      <c r="X21" s="483" t="s">
        <v>83</v>
      </c>
      <c r="Y21" s="493" t="s">
        <v>32</v>
      </c>
      <c r="Z21" s="477"/>
      <c r="AA21" s="478" t="s">
        <v>33</v>
      </c>
      <c r="AB21" s="478"/>
      <c r="AC21" s="494" t="s">
        <v>16</v>
      </c>
      <c r="AD21" s="485" t="s">
        <v>10</v>
      </c>
      <c r="AE21" s="77" t="s">
        <v>31</v>
      </c>
      <c r="AF21" s="78"/>
      <c r="AG21" s="82" t="s">
        <v>15</v>
      </c>
      <c r="AH21" s="91"/>
      <c r="AI21" s="79" t="s">
        <v>43</v>
      </c>
      <c r="AJ21" s="485" t="s">
        <v>24</v>
      </c>
      <c r="AK21" s="567"/>
      <c r="AL21" s="468"/>
      <c r="AM21" s="466"/>
      <c r="AN21" s="469"/>
      <c r="AO21" s="466"/>
      <c r="AP21" s="503"/>
    </row>
    <row r="22" spans="1:42" ht="26.25" customHeight="1" x14ac:dyDescent="0.15">
      <c r="A22" s="539"/>
      <c r="B22" s="466"/>
      <c r="C22" s="469"/>
      <c r="D22" s="84" t="s">
        <v>6</v>
      </c>
      <c r="E22" s="85"/>
      <c r="F22" s="86" t="s">
        <v>2</v>
      </c>
      <c r="G22" s="466"/>
      <c r="H22" s="469"/>
      <c r="I22" s="542"/>
      <c r="J22" s="503"/>
      <c r="K22" s="76"/>
      <c r="L22" s="506"/>
      <c r="M22" s="544"/>
      <c r="N22" s="87" t="s">
        <v>31</v>
      </c>
      <c r="O22" s="88"/>
      <c r="P22" s="89" t="s">
        <v>15</v>
      </c>
      <c r="Q22" s="89"/>
      <c r="R22" s="89" t="s">
        <v>22</v>
      </c>
      <c r="S22" s="89"/>
      <c r="T22" s="86" t="s">
        <v>19</v>
      </c>
      <c r="U22" s="492"/>
      <c r="V22" s="466"/>
      <c r="W22" s="469"/>
      <c r="X22" s="483"/>
      <c r="Y22" s="493"/>
      <c r="Z22" s="477"/>
      <c r="AA22" s="478"/>
      <c r="AB22" s="478"/>
      <c r="AC22" s="494"/>
      <c r="AD22" s="492"/>
      <c r="AE22" s="481">
        <f>AF21*AH21</f>
        <v>0</v>
      </c>
      <c r="AF22" s="482"/>
      <c r="AG22" s="482"/>
      <c r="AH22" s="482"/>
      <c r="AI22" s="90" t="s">
        <v>2</v>
      </c>
      <c r="AJ22" s="486"/>
      <c r="AK22" s="521"/>
      <c r="AL22" s="470"/>
      <c r="AM22" s="466"/>
      <c r="AN22" s="469"/>
      <c r="AO22" s="466"/>
      <c r="AP22" s="503"/>
    </row>
    <row r="23" spans="1:42" ht="26.25" customHeight="1" x14ac:dyDescent="0.15">
      <c r="A23" s="539"/>
      <c r="B23" s="466"/>
      <c r="C23" s="469"/>
      <c r="D23" s="84" t="s">
        <v>50</v>
      </c>
      <c r="E23" s="85"/>
      <c r="F23" s="86" t="s">
        <v>2</v>
      </c>
      <c r="G23" s="466"/>
      <c r="H23" s="469"/>
      <c r="I23" s="542"/>
      <c r="J23" s="503"/>
      <c r="K23" s="76"/>
      <c r="L23" s="506"/>
      <c r="M23" s="492" t="s">
        <v>8</v>
      </c>
      <c r="N23" s="479">
        <f>(O19*Q19*S19)+(O20*Q20*S20)+(O21*Q21*S21)+(O22*Q22*S22)</f>
        <v>0</v>
      </c>
      <c r="O23" s="480"/>
      <c r="P23" s="480"/>
      <c r="Q23" s="480"/>
      <c r="R23" s="480"/>
      <c r="S23" s="480"/>
      <c r="T23" s="494" t="s">
        <v>2</v>
      </c>
      <c r="U23" s="492"/>
      <c r="V23" s="466"/>
      <c r="W23" s="469"/>
      <c r="X23" s="483" t="s">
        <v>82</v>
      </c>
      <c r="Y23" s="479">
        <f>Z21*AB21</f>
        <v>0</v>
      </c>
      <c r="Z23" s="480"/>
      <c r="AA23" s="480"/>
      <c r="AB23" s="480"/>
      <c r="AC23" s="494" t="s">
        <v>2</v>
      </c>
      <c r="AD23" s="485" t="s">
        <v>5</v>
      </c>
      <c r="AE23" s="487"/>
      <c r="AF23" s="488"/>
      <c r="AG23" s="488"/>
      <c r="AH23" s="488"/>
      <c r="AI23" s="468" t="s">
        <v>2</v>
      </c>
      <c r="AJ23" s="485" t="s">
        <v>34</v>
      </c>
      <c r="AK23" s="465"/>
      <c r="AL23" s="468" t="s">
        <v>2</v>
      </c>
      <c r="AM23" s="466"/>
      <c r="AN23" s="469"/>
      <c r="AO23" s="466"/>
      <c r="AP23" s="503"/>
    </row>
    <row r="24" spans="1:42" ht="26.25" customHeight="1" x14ac:dyDescent="0.15">
      <c r="A24" s="540"/>
      <c r="B24" s="467"/>
      <c r="C24" s="470"/>
      <c r="D24" s="92" t="s">
        <v>41</v>
      </c>
      <c r="E24" s="93"/>
      <c r="F24" s="90" t="s">
        <v>2</v>
      </c>
      <c r="G24" s="467"/>
      <c r="H24" s="470"/>
      <c r="I24" s="543"/>
      <c r="J24" s="504"/>
      <c r="K24" s="76"/>
      <c r="L24" s="506"/>
      <c r="M24" s="486"/>
      <c r="N24" s="481"/>
      <c r="O24" s="482"/>
      <c r="P24" s="482"/>
      <c r="Q24" s="482"/>
      <c r="R24" s="482"/>
      <c r="S24" s="482"/>
      <c r="T24" s="495"/>
      <c r="U24" s="486"/>
      <c r="V24" s="467"/>
      <c r="W24" s="470"/>
      <c r="X24" s="484"/>
      <c r="Y24" s="481"/>
      <c r="Z24" s="482"/>
      <c r="AA24" s="482"/>
      <c r="AB24" s="482"/>
      <c r="AC24" s="495"/>
      <c r="AD24" s="486"/>
      <c r="AE24" s="489"/>
      <c r="AF24" s="490"/>
      <c r="AG24" s="490"/>
      <c r="AH24" s="490"/>
      <c r="AI24" s="470"/>
      <c r="AJ24" s="486"/>
      <c r="AK24" s="467"/>
      <c r="AL24" s="470"/>
      <c r="AM24" s="466"/>
      <c r="AN24" s="469"/>
      <c r="AO24" s="466"/>
      <c r="AP24" s="503"/>
    </row>
    <row r="25" spans="1:42" ht="26.25" customHeight="1" x14ac:dyDescent="0.15">
      <c r="A25" s="538">
        <v>4</v>
      </c>
      <c r="B25" s="465">
        <f>SUM(E25:E30)</f>
        <v>0</v>
      </c>
      <c r="C25" s="468" t="s">
        <v>2</v>
      </c>
      <c r="D25" s="77" t="s">
        <v>7</v>
      </c>
      <c r="E25" s="78"/>
      <c r="F25" s="79" t="s">
        <v>2</v>
      </c>
      <c r="G25" s="465">
        <f t="shared" ref="G25" si="2">AM25-AO25</f>
        <v>0</v>
      </c>
      <c r="H25" s="468" t="s">
        <v>2</v>
      </c>
      <c r="I25" s="541">
        <f>B25+G25</f>
        <v>0</v>
      </c>
      <c r="J25" s="502" t="s">
        <v>2</v>
      </c>
      <c r="K25" s="76"/>
      <c r="L25" s="505">
        <v>4</v>
      </c>
      <c r="M25" s="485" t="s">
        <v>83</v>
      </c>
      <c r="N25" s="80" t="s">
        <v>31</v>
      </c>
      <c r="O25" s="81"/>
      <c r="P25" s="82" t="s">
        <v>15</v>
      </c>
      <c r="Q25" s="82"/>
      <c r="R25" s="82" t="s">
        <v>22</v>
      </c>
      <c r="S25" s="82"/>
      <c r="T25" s="79" t="s">
        <v>19</v>
      </c>
      <c r="U25" s="485" t="s">
        <v>85</v>
      </c>
      <c r="V25" s="465"/>
      <c r="W25" s="468" t="s">
        <v>2</v>
      </c>
      <c r="X25" s="491" t="s">
        <v>4</v>
      </c>
      <c r="Y25" s="471"/>
      <c r="Z25" s="472"/>
      <c r="AA25" s="472"/>
      <c r="AB25" s="472"/>
      <c r="AC25" s="473"/>
      <c r="AD25" s="485" t="s">
        <v>9</v>
      </c>
      <c r="AE25" s="77" t="s">
        <v>31</v>
      </c>
      <c r="AF25" s="78"/>
      <c r="AG25" s="82" t="s">
        <v>15</v>
      </c>
      <c r="AH25" s="83"/>
      <c r="AI25" s="79" t="s">
        <v>23</v>
      </c>
      <c r="AJ25" s="485" t="s">
        <v>84</v>
      </c>
      <c r="AK25" s="520"/>
      <c r="AL25" s="468"/>
      <c r="AM25" s="465">
        <f>N29+V25+Y29+AE28+AE29+AE26+AK29</f>
        <v>0</v>
      </c>
      <c r="AN25" s="468" t="s">
        <v>2</v>
      </c>
      <c r="AO25" s="465">
        <f>B25</f>
        <v>0</v>
      </c>
      <c r="AP25" s="502" t="s">
        <v>2</v>
      </c>
    </row>
    <row r="26" spans="1:42" ht="26.25" customHeight="1" x14ac:dyDescent="0.15">
      <c r="A26" s="539"/>
      <c r="B26" s="466"/>
      <c r="C26" s="469"/>
      <c r="D26" s="84" t="s">
        <v>0</v>
      </c>
      <c r="E26" s="85"/>
      <c r="F26" s="86" t="s">
        <v>2</v>
      </c>
      <c r="G26" s="466"/>
      <c r="H26" s="469"/>
      <c r="I26" s="542"/>
      <c r="J26" s="503"/>
      <c r="K26" s="76"/>
      <c r="L26" s="506"/>
      <c r="M26" s="492"/>
      <c r="N26" s="87" t="s">
        <v>31</v>
      </c>
      <c r="O26" s="88"/>
      <c r="P26" s="89" t="s">
        <v>15</v>
      </c>
      <c r="Q26" s="89"/>
      <c r="R26" s="89" t="s">
        <v>22</v>
      </c>
      <c r="S26" s="89"/>
      <c r="T26" s="86" t="s">
        <v>19</v>
      </c>
      <c r="U26" s="492"/>
      <c r="V26" s="466"/>
      <c r="W26" s="469"/>
      <c r="X26" s="483"/>
      <c r="Y26" s="474"/>
      <c r="Z26" s="475"/>
      <c r="AA26" s="475"/>
      <c r="AB26" s="475"/>
      <c r="AC26" s="476"/>
      <c r="AD26" s="486"/>
      <c r="AE26" s="481">
        <f>AF25*AH25</f>
        <v>0</v>
      </c>
      <c r="AF26" s="482"/>
      <c r="AG26" s="482"/>
      <c r="AH26" s="482"/>
      <c r="AI26" s="90" t="s">
        <v>2</v>
      </c>
      <c r="AJ26" s="486"/>
      <c r="AK26" s="521"/>
      <c r="AL26" s="470"/>
      <c r="AM26" s="466"/>
      <c r="AN26" s="469"/>
      <c r="AO26" s="466"/>
      <c r="AP26" s="503"/>
    </row>
    <row r="27" spans="1:42" ht="26.25" customHeight="1" x14ac:dyDescent="0.15">
      <c r="A27" s="539"/>
      <c r="B27" s="466"/>
      <c r="C27" s="469"/>
      <c r="D27" s="84" t="s">
        <v>40</v>
      </c>
      <c r="E27" s="85"/>
      <c r="F27" s="86" t="s">
        <v>2</v>
      </c>
      <c r="G27" s="466"/>
      <c r="H27" s="469"/>
      <c r="I27" s="542"/>
      <c r="J27" s="503"/>
      <c r="K27" s="76"/>
      <c r="L27" s="506"/>
      <c r="M27" s="492"/>
      <c r="N27" s="87" t="s">
        <v>31</v>
      </c>
      <c r="O27" s="88"/>
      <c r="P27" s="89" t="s">
        <v>15</v>
      </c>
      <c r="Q27" s="89"/>
      <c r="R27" s="89" t="s">
        <v>22</v>
      </c>
      <c r="S27" s="89"/>
      <c r="T27" s="86" t="s">
        <v>19</v>
      </c>
      <c r="U27" s="492"/>
      <c r="V27" s="466"/>
      <c r="W27" s="469"/>
      <c r="X27" s="483" t="s">
        <v>83</v>
      </c>
      <c r="Y27" s="493" t="s">
        <v>32</v>
      </c>
      <c r="Z27" s="477"/>
      <c r="AA27" s="478" t="s">
        <v>33</v>
      </c>
      <c r="AB27" s="478"/>
      <c r="AC27" s="494" t="s">
        <v>16</v>
      </c>
      <c r="AD27" s="485" t="s">
        <v>10</v>
      </c>
      <c r="AE27" s="77" t="s">
        <v>31</v>
      </c>
      <c r="AF27" s="78"/>
      <c r="AG27" s="82" t="s">
        <v>15</v>
      </c>
      <c r="AH27" s="91"/>
      <c r="AI27" s="79" t="s">
        <v>43</v>
      </c>
      <c r="AJ27" s="485" t="s">
        <v>24</v>
      </c>
      <c r="AK27" s="520"/>
      <c r="AL27" s="468"/>
      <c r="AM27" s="466"/>
      <c r="AN27" s="469"/>
      <c r="AO27" s="466"/>
      <c r="AP27" s="503"/>
    </row>
    <row r="28" spans="1:42" ht="26.25" customHeight="1" x14ac:dyDescent="0.15">
      <c r="A28" s="539"/>
      <c r="B28" s="466"/>
      <c r="C28" s="469"/>
      <c r="D28" s="84" t="s">
        <v>6</v>
      </c>
      <c r="E28" s="85"/>
      <c r="F28" s="86" t="s">
        <v>2</v>
      </c>
      <c r="G28" s="466"/>
      <c r="H28" s="469"/>
      <c r="I28" s="542"/>
      <c r="J28" s="503"/>
      <c r="K28" s="76"/>
      <c r="L28" s="506"/>
      <c r="M28" s="544"/>
      <c r="N28" s="87" t="s">
        <v>31</v>
      </c>
      <c r="O28" s="88"/>
      <c r="P28" s="89" t="s">
        <v>15</v>
      </c>
      <c r="Q28" s="89"/>
      <c r="R28" s="89" t="s">
        <v>22</v>
      </c>
      <c r="S28" s="89"/>
      <c r="T28" s="86" t="s">
        <v>19</v>
      </c>
      <c r="U28" s="492"/>
      <c r="V28" s="466"/>
      <c r="W28" s="469"/>
      <c r="X28" s="483"/>
      <c r="Y28" s="493"/>
      <c r="Z28" s="477"/>
      <c r="AA28" s="478"/>
      <c r="AB28" s="478"/>
      <c r="AC28" s="494"/>
      <c r="AD28" s="492"/>
      <c r="AE28" s="481">
        <f>AF27*AH27</f>
        <v>0</v>
      </c>
      <c r="AF28" s="482"/>
      <c r="AG28" s="482"/>
      <c r="AH28" s="482"/>
      <c r="AI28" s="90" t="s">
        <v>2</v>
      </c>
      <c r="AJ28" s="486"/>
      <c r="AK28" s="521"/>
      <c r="AL28" s="470"/>
      <c r="AM28" s="466"/>
      <c r="AN28" s="469"/>
      <c r="AO28" s="466"/>
      <c r="AP28" s="503"/>
    </row>
    <row r="29" spans="1:42" ht="26.25" customHeight="1" x14ac:dyDescent="0.15">
      <c r="A29" s="539"/>
      <c r="B29" s="466"/>
      <c r="C29" s="469"/>
      <c r="D29" s="84" t="s">
        <v>50</v>
      </c>
      <c r="E29" s="85"/>
      <c r="F29" s="86" t="s">
        <v>2</v>
      </c>
      <c r="G29" s="466"/>
      <c r="H29" s="469"/>
      <c r="I29" s="542"/>
      <c r="J29" s="503"/>
      <c r="K29" s="76"/>
      <c r="L29" s="506"/>
      <c r="M29" s="492" t="s">
        <v>8</v>
      </c>
      <c r="N29" s="479">
        <f>(O25*Q25*S25)+(O26*Q26*S26)+(O27*Q27*S27)+(O28*Q28*S28)</f>
        <v>0</v>
      </c>
      <c r="O29" s="480"/>
      <c r="P29" s="480"/>
      <c r="Q29" s="480"/>
      <c r="R29" s="480"/>
      <c r="S29" s="480"/>
      <c r="T29" s="494" t="s">
        <v>2</v>
      </c>
      <c r="U29" s="492"/>
      <c r="V29" s="466"/>
      <c r="W29" s="469"/>
      <c r="X29" s="483" t="s">
        <v>82</v>
      </c>
      <c r="Y29" s="479">
        <f>Z27*AB27</f>
        <v>0</v>
      </c>
      <c r="Z29" s="480"/>
      <c r="AA29" s="480"/>
      <c r="AB29" s="480"/>
      <c r="AC29" s="494" t="s">
        <v>2</v>
      </c>
      <c r="AD29" s="485" t="s">
        <v>5</v>
      </c>
      <c r="AE29" s="487"/>
      <c r="AF29" s="488"/>
      <c r="AG29" s="488"/>
      <c r="AH29" s="488"/>
      <c r="AI29" s="468" t="s">
        <v>2</v>
      </c>
      <c r="AJ29" s="485" t="s">
        <v>34</v>
      </c>
      <c r="AK29" s="465"/>
      <c r="AL29" s="468" t="s">
        <v>2</v>
      </c>
      <c r="AM29" s="466"/>
      <c r="AN29" s="469"/>
      <c r="AO29" s="466"/>
      <c r="AP29" s="503"/>
    </row>
    <row r="30" spans="1:42" ht="26.25" customHeight="1" x14ac:dyDescent="0.15">
      <c r="A30" s="540"/>
      <c r="B30" s="467"/>
      <c r="C30" s="470"/>
      <c r="D30" s="92" t="s">
        <v>41</v>
      </c>
      <c r="E30" s="93"/>
      <c r="F30" s="90" t="s">
        <v>2</v>
      </c>
      <c r="G30" s="467"/>
      <c r="H30" s="470"/>
      <c r="I30" s="543"/>
      <c r="J30" s="504"/>
      <c r="K30" s="76"/>
      <c r="L30" s="506"/>
      <c r="M30" s="486"/>
      <c r="N30" s="481"/>
      <c r="O30" s="482"/>
      <c r="P30" s="482"/>
      <c r="Q30" s="482"/>
      <c r="R30" s="482"/>
      <c r="S30" s="482"/>
      <c r="T30" s="495"/>
      <c r="U30" s="486"/>
      <c r="V30" s="467"/>
      <c r="W30" s="470"/>
      <c r="X30" s="484"/>
      <c r="Y30" s="481"/>
      <c r="Z30" s="482"/>
      <c r="AA30" s="482"/>
      <c r="AB30" s="482"/>
      <c r="AC30" s="495"/>
      <c r="AD30" s="486"/>
      <c r="AE30" s="489"/>
      <c r="AF30" s="490"/>
      <c r="AG30" s="490"/>
      <c r="AH30" s="490"/>
      <c r="AI30" s="470"/>
      <c r="AJ30" s="486"/>
      <c r="AK30" s="467"/>
      <c r="AL30" s="470"/>
      <c r="AM30" s="466"/>
      <c r="AN30" s="469"/>
      <c r="AO30" s="466"/>
      <c r="AP30" s="503"/>
    </row>
    <row r="31" spans="1:42" ht="26.25" customHeight="1" x14ac:dyDescent="0.15">
      <c r="A31" s="538">
        <v>5</v>
      </c>
      <c r="B31" s="465">
        <f>SUM(E31:E36)</f>
        <v>0</v>
      </c>
      <c r="C31" s="468" t="s">
        <v>2</v>
      </c>
      <c r="D31" s="77" t="s">
        <v>7</v>
      </c>
      <c r="E31" s="78"/>
      <c r="F31" s="79" t="s">
        <v>2</v>
      </c>
      <c r="G31" s="465">
        <f t="shared" ref="G31" si="3">AM31-AO31</f>
        <v>0</v>
      </c>
      <c r="H31" s="468" t="s">
        <v>2</v>
      </c>
      <c r="I31" s="541">
        <f>B31+G31</f>
        <v>0</v>
      </c>
      <c r="J31" s="502" t="s">
        <v>2</v>
      </c>
      <c r="K31" s="76"/>
      <c r="L31" s="505">
        <v>5</v>
      </c>
      <c r="M31" s="485" t="s">
        <v>83</v>
      </c>
      <c r="N31" s="80" t="s">
        <v>31</v>
      </c>
      <c r="O31" s="81"/>
      <c r="P31" s="82" t="s">
        <v>15</v>
      </c>
      <c r="Q31" s="82"/>
      <c r="R31" s="82" t="s">
        <v>22</v>
      </c>
      <c r="S31" s="82"/>
      <c r="T31" s="79" t="s">
        <v>19</v>
      </c>
      <c r="U31" s="485" t="s">
        <v>85</v>
      </c>
      <c r="V31" s="465"/>
      <c r="W31" s="468" t="s">
        <v>2</v>
      </c>
      <c r="X31" s="491" t="s">
        <v>4</v>
      </c>
      <c r="Y31" s="471"/>
      <c r="Z31" s="472"/>
      <c r="AA31" s="472"/>
      <c r="AB31" s="472"/>
      <c r="AC31" s="473"/>
      <c r="AD31" s="485" t="s">
        <v>9</v>
      </c>
      <c r="AE31" s="77" t="s">
        <v>31</v>
      </c>
      <c r="AF31" s="78"/>
      <c r="AG31" s="82" t="s">
        <v>15</v>
      </c>
      <c r="AH31" s="83"/>
      <c r="AI31" s="79" t="s">
        <v>23</v>
      </c>
      <c r="AJ31" s="485" t="s">
        <v>84</v>
      </c>
      <c r="AK31" s="520"/>
      <c r="AL31" s="468"/>
      <c r="AM31" s="465">
        <f>N35+V31+Y35+AE34+AE35+AE32+AK35</f>
        <v>0</v>
      </c>
      <c r="AN31" s="468" t="s">
        <v>2</v>
      </c>
      <c r="AO31" s="465">
        <f>B31</f>
        <v>0</v>
      </c>
      <c r="AP31" s="502" t="s">
        <v>2</v>
      </c>
    </row>
    <row r="32" spans="1:42" ht="26.25" customHeight="1" x14ac:dyDescent="0.15">
      <c r="A32" s="539"/>
      <c r="B32" s="466"/>
      <c r="C32" s="469"/>
      <c r="D32" s="84" t="s">
        <v>0</v>
      </c>
      <c r="E32" s="85"/>
      <c r="F32" s="86" t="s">
        <v>2</v>
      </c>
      <c r="G32" s="466"/>
      <c r="H32" s="469"/>
      <c r="I32" s="542"/>
      <c r="J32" s="503"/>
      <c r="K32" s="76"/>
      <c r="L32" s="506"/>
      <c r="M32" s="492"/>
      <c r="N32" s="87" t="s">
        <v>31</v>
      </c>
      <c r="O32" s="88"/>
      <c r="P32" s="89" t="s">
        <v>15</v>
      </c>
      <c r="Q32" s="89"/>
      <c r="R32" s="89" t="s">
        <v>22</v>
      </c>
      <c r="S32" s="89"/>
      <c r="T32" s="86" t="s">
        <v>19</v>
      </c>
      <c r="U32" s="492"/>
      <c r="V32" s="466"/>
      <c r="W32" s="469"/>
      <c r="X32" s="483"/>
      <c r="Y32" s="474"/>
      <c r="Z32" s="475"/>
      <c r="AA32" s="475"/>
      <c r="AB32" s="475"/>
      <c r="AC32" s="476"/>
      <c r="AD32" s="486"/>
      <c r="AE32" s="481">
        <f>AF31*AH31</f>
        <v>0</v>
      </c>
      <c r="AF32" s="482"/>
      <c r="AG32" s="482"/>
      <c r="AH32" s="482"/>
      <c r="AI32" s="90" t="s">
        <v>2</v>
      </c>
      <c r="AJ32" s="486"/>
      <c r="AK32" s="521"/>
      <c r="AL32" s="470"/>
      <c r="AM32" s="466"/>
      <c r="AN32" s="469"/>
      <c r="AO32" s="466"/>
      <c r="AP32" s="503"/>
    </row>
    <row r="33" spans="1:42" ht="26.25" customHeight="1" x14ac:dyDescent="0.15">
      <c r="A33" s="539"/>
      <c r="B33" s="466"/>
      <c r="C33" s="469"/>
      <c r="D33" s="84" t="s">
        <v>40</v>
      </c>
      <c r="E33" s="85"/>
      <c r="F33" s="86" t="s">
        <v>2</v>
      </c>
      <c r="G33" s="466"/>
      <c r="H33" s="469"/>
      <c r="I33" s="542"/>
      <c r="J33" s="503"/>
      <c r="K33" s="76"/>
      <c r="L33" s="506"/>
      <c r="M33" s="492"/>
      <c r="N33" s="87" t="s">
        <v>31</v>
      </c>
      <c r="O33" s="88"/>
      <c r="P33" s="89" t="s">
        <v>15</v>
      </c>
      <c r="Q33" s="89"/>
      <c r="R33" s="89" t="s">
        <v>22</v>
      </c>
      <c r="S33" s="89"/>
      <c r="T33" s="86" t="s">
        <v>19</v>
      </c>
      <c r="U33" s="492"/>
      <c r="V33" s="466"/>
      <c r="W33" s="469"/>
      <c r="X33" s="483" t="s">
        <v>83</v>
      </c>
      <c r="Y33" s="493" t="s">
        <v>32</v>
      </c>
      <c r="Z33" s="477"/>
      <c r="AA33" s="478" t="s">
        <v>33</v>
      </c>
      <c r="AB33" s="478"/>
      <c r="AC33" s="494" t="s">
        <v>16</v>
      </c>
      <c r="AD33" s="485" t="s">
        <v>10</v>
      </c>
      <c r="AE33" s="77" t="s">
        <v>31</v>
      </c>
      <c r="AF33" s="78"/>
      <c r="AG33" s="82" t="s">
        <v>15</v>
      </c>
      <c r="AH33" s="91"/>
      <c r="AI33" s="79" t="s">
        <v>43</v>
      </c>
      <c r="AJ33" s="485" t="s">
        <v>24</v>
      </c>
      <c r="AK33" s="520"/>
      <c r="AL33" s="468"/>
      <c r="AM33" s="466"/>
      <c r="AN33" s="469"/>
      <c r="AO33" s="466"/>
      <c r="AP33" s="503"/>
    </row>
    <row r="34" spans="1:42" ht="26.25" customHeight="1" x14ac:dyDescent="0.15">
      <c r="A34" s="539"/>
      <c r="B34" s="466"/>
      <c r="C34" s="469"/>
      <c r="D34" s="84" t="s">
        <v>6</v>
      </c>
      <c r="E34" s="85"/>
      <c r="F34" s="86" t="s">
        <v>2</v>
      </c>
      <c r="G34" s="466"/>
      <c r="H34" s="469"/>
      <c r="I34" s="542"/>
      <c r="J34" s="503"/>
      <c r="K34" s="76"/>
      <c r="L34" s="506"/>
      <c r="M34" s="544"/>
      <c r="N34" s="87" t="s">
        <v>31</v>
      </c>
      <c r="O34" s="88"/>
      <c r="P34" s="89" t="s">
        <v>15</v>
      </c>
      <c r="Q34" s="89"/>
      <c r="R34" s="89" t="s">
        <v>22</v>
      </c>
      <c r="S34" s="89"/>
      <c r="T34" s="86" t="s">
        <v>19</v>
      </c>
      <c r="U34" s="492"/>
      <c r="V34" s="466"/>
      <c r="W34" s="469"/>
      <c r="X34" s="483"/>
      <c r="Y34" s="493"/>
      <c r="Z34" s="477"/>
      <c r="AA34" s="478"/>
      <c r="AB34" s="478"/>
      <c r="AC34" s="494"/>
      <c r="AD34" s="492"/>
      <c r="AE34" s="481">
        <f>AF33*AH33</f>
        <v>0</v>
      </c>
      <c r="AF34" s="482"/>
      <c r="AG34" s="482"/>
      <c r="AH34" s="482"/>
      <c r="AI34" s="90" t="s">
        <v>2</v>
      </c>
      <c r="AJ34" s="486"/>
      <c r="AK34" s="521"/>
      <c r="AL34" s="470"/>
      <c r="AM34" s="466"/>
      <c r="AN34" s="469"/>
      <c r="AO34" s="466"/>
      <c r="AP34" s="503"/>
    </row>
    <row r="35" spans="1:42" ht="26.25" customHeight="1" x14ac:dyDescent="0.15">
      <c r="A35" s="539"/>
      <c r="B35" s="466"/>
      <c r="C35" s="469"/>
      <c r="D35" s="84" t="s">
        <v>50</v>
      </c>
      <c r="E35" s="85"/>
      <c r="F35" s="86" t="s">
        <v>2</v>
      </c>
      <c r="G35" s="466"/>
      <c r="H35" s="469"/>
      <c r="I35" s="542"/>
      <c r="J35" s="503"/>
      <c r="K35" s="76"/>
      <c r="L35" s="506"/>
      <c r="M35" s="492" t="s">
        <v>8</v>
      </c>
      <c r="N35" s="479">
        <f>(O31*Q31*S31)+(O32*Q32*S32)+(O33*Q33*S33)+(O34*Q34*S34)</f>
        <v>0</v>
      </c>
      <c r="O35" s="480"/>
      <c r="P35" s="480"/>
      <c r="Q35" s="480"/>
      <c r="R35" s="480"/>
      <c r="S35" s="480"/>
      <c r="T35" s="494" t="s">
        <v>2</v>
      </c>
      <c r="U35" s="492"/>
      <c r="V35" s="466"/>
      <c r="W35" s="469"/>
      <c r="X35" s="483" t="s">
        <v>82</v>
      </c>
      <c r="Y35" s="479">
        <f>Z33*AB33</f>
        <v>0</v>
      </c>
      <c r="Z35" s="480"/>
      <c r="AA35" s="480"/>
      <c r="AB35" s="480"/>
      <c r="AC35" s="494" t="s">
        <v>2</v>
      </c>
      <c r="AD35" s="485" t="s">
        <v>5</v>
      </c>
      <c r="AE35" s="487"/>
      <c r="AF35" s="488"/>
      <c r="AG35" s="488"/>
      <c r="AH35" s="488"/>
      <c r="AI35" s="468" t="s">
        <v>2</v>
      </c>
      <c r="AJ35" s="485" t="s">
        <v>34</v>
      </c>
      <c r="AK35" s="465"/>
      <c r="AL35" s="468" t="s">
        <v>2</v>
      </c>
      <c r="AM35" s="466"/>
      <c r="AN35" s="469"/>
      <c r="AO35" s="466"/>
      <c r="AP35" s="503"/>
    </row>
    <row r="36" spans="1:42" ht="26.25" customHeight="1" thickBot="1" x14ac:dyDescent="0.2">
      <c r="A36" s="540"/>
      <c r="B36" s="467"/>
      <c r="C36" s="470"/>
      <c r="D36" s="92" t="s">
        <v>41</v>
      </c>
      <c r="E36" s="93"/>
      <c r="F36" s="90" t="s">
        <v>2</v>
      </c>
      <c r="G36" s="467"/>
      <c r="H36" s="470"/>
      <c r="I36" s="543"/>
      <c r="J36" s="504"/>
      <c r="K36" s="76"/>
      <c r="L36" s="506"/>
      <c r="M36" s="486"/>
      <c r="N36" s="481"/>
      <c r="O36" s="482"/>
      <c r="P36" s="482"/>
      <c r="Q36" s="482"/>
      <c r="R36" s="482"/>
      <c r="S36" s="482"/>
      <c r="T36" s="495"/>
      <c r="U36" s="486"/>
      <c r="V36" s="467"/>
      <c r="W36" s="470"/>
      <c r="X36" s="484"/>
      <c r="Y36" s="481"/>
      <c r="Z36" s="482"/>
      <c r="AA36" s="482"/>
      <c r="AB36" s="482"/>
      <c r="AC36" s="495"/>
      <c r="AD36" s="486"/>
      <c r="AE36" s="489"/>
      <c r="AF36" s="490"/>
      <c r="AG36" s="490"/>
      <c r="AH36" s="490"/>
      <c r="AI36" s="470"/>
      <c r="AJ36" s="486"/>
      <c r="AK36" s="522"/>
      <c r="AL36" s="519"/>
      <c r="AM36" s="522"/>
      <c r="AN36" s="519"/>
      <c r="AO36" s="522"/>
      <c r="AP36" s="531"/>
    </row>
    <row r="37" spans="1:42" s="98" customFormat="1" ht="26.25" customHeight="1" thickTop="1" x14ac:dyDescent="0.15">
      <c r="A37" s="532" t="s">
        <v>35</v>
      </c>
      <c r="B37" s="507">
        <f>SUM(B7:B36)</f>
        <v>0</v>
      </c>
      <c r="C37" s="510" t="s">
        <v>2</v>
      </c>
      <c r="D37" s="94" t="s">
        <v>7</v>
      </c>
      <c r="E37" s="95">
        <f t="shared" ref="E37:E42" si="4">E7+E13+E19+E25+E31</f>
        <v>0</v>
      </c>
      <c r="F37" s="96" t="s">
        <v>2</v>
      </c>
      <c r="G37" s="507">
        <f>SUM(G7:G36)</f>
        <v>0</v>
      </c>
      <c r="H37" s="510" t="s">
        <v>2</v>
      </c>
      <c r="I37" s="496">
        <f>SUM(I7:I36)</f>
        <v>0</v>
      </c>
      <c r="J37" s="499" t="s">
        <v>2</v>
      </c>
      <c r="K37" s="97"/>
      <c r="L37" s="535" t="s">
        <v>17</v>
      </c>
      <c r="M37" s="513" t="s">
        <v>10</v>
      </c>
      <c r="N37" s="507">
        <f>N11+N17+N23+N29+N35</f>
        <v>0</v>
      </c>
      <c r="O37" s="496"/>
      <c r="P37" s="496"/>
      <c r="Q37" s="496"/>
      <c r="R37" s="496"/>
      <c r="S37" s="496"/>
      <c r="T37" s="510" t="s">
        <v>2</v>
      </c>
      <c r="U37" s="513" t="s">
        <v>5</v>
      </c>
      <c r="V37" s="507">
        <f>SUM(V7:V36)</f>
        <v>0</v>
      </c>
      <c r="W37" s="510" t="s">
        <v>2</v>
      </c>
      <c r="X37" s="513" t="s">
        <v>51</v>
      </c>
      <c r="Y37" s="507">
        <f>Y11+Y17+Y23+Y29+Y35</f>
        <v>0</v>
      </c>
      <c r="Z37" s="496"/>
      <c r="AA37" s="496"/>
      <c r="AB37" s="496"/>
      <c r="AC37" s="510" t="s">
        <v>2</v>
      </c>
      <c r="AD37" s="513" t="s">
        <v>81</v>
      </c>
      <c r="AE37" s="496">
        <f>AE8+AE10+AE11+AE14+AE16+AE17+AE20+AE22+AE23+AE26+AE28+AE29+AE32+AE34+AE35</f>
        <v>0</v>
      </c>
      <c r="AF37" s="496"/>
      <c r="AG37" s="496"/>
      <c r="AH37" s="496"/>
      <c r="AI37" s="510" t="s">
        <v>2</v>
      </c>
      <c r="AJ37" s="513" t="s">
        <v>14</v>
      </c>
      <c r="AK37" s="523">
        <f>AK11+AK17+AK23+AK29+AK35</f>
        <v>0</v>
      </c>
      <c r="AL37" s="511" t="s">
        <v>2</v>
      </c>
      <c r="AM37" s="526" t="s">
        <v>80</v>
      </c>
      <c r="AN37" s="527"/>
      <c r="AO37" s="526" t="s">
        <v>79</v>
      </c>
      <c r="AP37" s="529"/>
    </row>
    <row r="38" spans="1:42" s="98" customFormat="1" ht="26.25" customHeight="1" x14ac:dyDescent="0.15">
      <c r="A38" s="533"/>
      <c r="B38" s="508"/>
      <c r="C38" s="511"/>
      <c r="D38" s="84" t="s">
        <v>0</v>
      </c>
      <c r="E38" s="99">
        <f t="shared" si="4"/>
        <v>0</v>
      </c>
      <c r="F38" s="86" t="s">
        <v>2</v>
      </c>
      <c r="G38" s="508"/>
      <c r="H38" s="511"/>
      <c r="I38" s="497"/>
      <c r="J38" s="500"/>
      <c r="K38" s="97"/>
      <c r="L38" s="536"/>
      <c r="M38" s="514"/>
      <c r="N38" s="508"/>
      <c r="O38" s="497"/>
      <c r="P38" s="497"/>
      <c r="Q38" s="497"/>
      <c r="R38" s="497"/>
      <c r="S38" s="497"/>
      <c r="T38" s="511"/>
      <c r="U38" s="514"/>
      <c r="V38" s="508"/>
      <c r="W38" s="511"/>
      <c r="X38" s="514"/>
      <c r="Y38" s="508"/>
      <c r="Z38" s="497"/>
      <c r="AA38" s="497"/>
      <c r="AB38" s="497"/>
      <c r="AC38" s="511"/>
      <c r="AD38" s="514"/>
      <c r="AE38" s="497"/>
      <c r="AF38" s="497"/>
      <c r="AG38" s="497"/>
      <c r="AH38" s="497"/>
      <c r="AI38" s="511"/>
      <c r="AJ38" s="514"/>
      <c r="AK38" s="524"/>
      <c r="AL38" s="511"/>
      <c r="AM38" s="528"/>
      <c r="AN38" s="528"/>
      <c r="AO38" s="528"/>
      <c r="AP38" s="530"/>
    </row>
    <row r="39" spans="1:42" ht="26.25" customHeight="1" x14ac:dyDescent="0.15">
      <c r="A39" s="533"/>
      <c r="B39" s="508"/>
      <c r="C39" s="511"/>
      <c r="D39" s="84" t="s">
        <v>40</v>
      </c>
      <c r="E39" s="99">
        <f t="shared" si="4"/>
        <v>0</v>
      </c>
      <c r="F39" s="86" t="s">
        <v>2</v>
      </c>
      <c r="G39" s="508"/>
      <c r="H39" s="511"/>
      <c r="I39" s="497"/>
      <c r="J39" s="500"/>
      <c r="L39" s="536"/>
      <c r="M39" s="514"/>
      <c r="N39" s="508"/>
      <c r="O39" s="497"/>
      <c r="P39" s="497"/>
      <c r="Q39" s="497"/>
      <c r="R39" s="497"/>
      <c r="S39" s="497"/>
      <c r="T39" s="511"/>
      <c r="U39" s="514"/>
      <c r="V39" s="508"/>
      <c r="W39" s="511"/>
      <c r="X39" s="514"/>
      <c r="Y39" s="508"/>
      <c r="Z39" s="497"/>
      <c r="AA39" s="497"/>
      <c r="AB39" s="497"/>
      <c r="AC39" s="511"/>
      <c r="AD39" s="514"/>
      <c r="AE39" s="497"/>
      <c r="AF39" s="497"/>
      <c r="AG39" s="497"/>
      <c r="AH39" s="497"/>
      <c r="AI39" s="511"/>
      <c r="AJ39" s="514"/>
      <c r="AK39" s="524"/>
      <c r="AL39" s="511"/>
      <c r="AM39" s="517">
        <f>SUM(AM7:AM36)</f>
        <v>0</v>
      </c>
      <c r="AN39" s="516" t="s">
        <v>2</v>
      </c>
      <c r="AO39" s="517">
        <f>SUM(AO7:AO36)</f>
        <v>0</v>
      </c>
      <c r="AP39" s="518" t="s">
        <v>2</v>
      </c>
    </row>
    <row r="40" spans="1:42" ht="26.25" customHeight="1" x14ac:dyDescent="0.15">
      <c r="A40" s="533"/>
      <c r="B40" s="508"/>
      <c r="C40" s="511"/>
      <c r="D40" s="84" t="s">
        <v>6</v>
      </c>
      <c r="E40" s="99">
        <f t="shared" si="4"/>
        <v>0</v>
      </c>
      <c r="F40" s="86" t="s">
        <v>2</v>
      </c>
      <c r="G40" s="508"/>
      <c r="H40" s="511"/>
      <c r="I40" s="497"/>
      <c r="J40" s="500"/>
      <c r="L40" s="536"/>
      <c r="M40" s="514"/>
      <c r="N40" s="508"/>
      <c r="O40" s="497"/>
      <c r="P40" s="497"/>
      <c r="Q40" s="497"/>
      <c r="R40" s="497"/>
      <c r="S40" s="497"/>
      <c r="T40" s="511"/>
      <c r="U40" s="514"/>
      <c r="V40" s="508"/>
      <c r="W40" s="511"/>
      <c r="X40" s="514"/>
      <c r="Y40" s="508"/>
      <c r="Z40" s="497"/>
      <c r="AA40" s="497"/>
      <c r="AB40" s="497"/>
      <c r="AC40" s="511"/>
      <c r="AD40" s="514"/>
      <c r="AE40" s="497"/>
      <c r="AF40" s="497"/>
      <c r="AG40" s="497"/>
      <c r="AH40" s="497"/>
      <c r="AI40" s="511"/>
      <c r="AJ40" s="514"/>
      <c r="AK40" s="524"/>
      <c r="AL40" s="511"/>
      <c r="AM40" s="508"/>
      <c r="AN40" s="511"/>
      <c r="AO40" s="508"/>
      <c r="AP40" s="500"/>
    </row>
    <row r="41" spans="1:42" ht="26.25" customHeight="1" x14ac:dyDescent="0.15">
      <c r="A41" s="533"/>
      <c r="B41" s="508"/>
      <c r="C41" s="511"/>
      <c r="D41" s="84" t="s">
        <v>50</v>
      </c>
      <c r="E41" s="99">
        <f t="shared" si="4"/>
        <v>0</v>
      </c>
      <c r="F41" s="86" t="s">
        <v>2</v>
      </c>
      <c r="G41" s="508"/>
      <c r="H41" s="511"/>
      <c r="I41" s="497"/>
      <c r="J41" s="500"/>
      <c r="L41" s="536"/>
      <c r="M41" s="514"/>
      <c r="N41" s="508"/>
      <c r="O41" s="497"/>
      <c r="P41" s="497"/>
      <c r="Q41" s="497"/>
      <c r="R41" s="497"/>
      <c r="S41" s="497"/>
      <c r="T41" s="511"/>
      <c r="U41" s="514"/>
      <c r="V41" s="508"/>
      <c r="W41" s="511"/>
      <c r="X41" s="514"/>
      <c r="Y41" s="508"/>
      <c r="Z41" s="497"/>
      <c r="AA41" s="497"/>
      <c r="AB41" s="497"/>
      <c r="AC41" s="511"/>
      <c r="AD41" s="514"/>
      <c r="AE41" s="497"/>
      <c r="AF41" s="497"/>
      <c r="AG41" s="497"/>
      <c r="AH41" s="497"/>
      <c r="AI41" s="511"/>
      <c r="AJ41" s="514"/>
      <c r="AK41" s="524"/>
      <c r="AL41" s="511"/>
      <c r="AM41" s="508"/>
      <c r="AN41" s="511"/>
      <c r="AO41" s="508"/>
      <c r="AP41" s="500"/>
    </row>
    <row r="42" spans="1:42" ht="26.25" customHeight="1" thickBot="1" x14ac:dyDescent="0.2">
      <c r="A42" s="534"/>
      <c r="B42" s="509"/>
      <c r="C42" s="512"/>
      <c r="D42" s="100" t="s">
        <v>41</v>
      </c>
      <c r="E42" s="101">
        <f t="shared" si="4"/>
        <v>0</v>
      </c>
      <c r="F42" s="102" t="s">
        <v>2</v>
      </c>
      <c r="G42" s="509"/>
      <c r="H42" s="512"/>
      <c r="I42" s="498"/>
      <c r="J42" s="501"/>
      <c r="L42" s="537"/>
      <c r="M42" s="515"/>
      <c r="N42" s="509"/>
      <c r="O42" s="498"/>
      <c r="P42" s="498"/>
      <c r="Q42" s="498"/>
      <c r="R42" s="498"/>
      <c r="S42" s="498"/>
      <c r="T42" s="512"/>
      <c r="U42" s="515"/>
      <c r="V42" s="509"/>
      <c r="W42" s="512"/>
      <c r="X42" s="515"/>
      <c r="Y42" s="509"/>
      <c r="Z42" s="498"/>
      <c r="AA42" s="498"/>
      <c r="AB42" s="498"/>
      <c r="AC42" s="512"/>
      <c r="AD42" s="515"/>
      <c r="AE42" s="498"/>
      <c r="AF42" s="498"/>
      <c r="AG42" s="498"/>
      <c r="AH42" s="498"/>
      <c r="AI42" s="512"/>
      <c r="AJ42" s="515"/>
      <c r="AK42" s="525"/>
      <c r="AL42" s="512"/>
      <c r="AM42" s="509"/>
      <c r="AN42" s="512"/>
      <c r="AO42" s="509"/>
      <c r="AP42" s="501"/>
    </row>
    <row r="43" spans="1:42" ht="26.25" customHeight="1" x14ac:dyDescent="0.15">
      <c r="A43" s="73"/>
    </row>
    <row r="44" spans="1:42" ht="26.25" customHeight="1" x14ac:dyDescent="0.15">
      <c r="A44" s="73"/>
    </row>
    <row r="45" spans="1:42" ht="26.25" customHeight="1" x14ac:dyDescent="0.15">
      <c r="A45" s="73"/>
    </row>
    <row r="46" spans="1:42" ht="26.25" customHeight="1" x14ac:dyDescent="0.15">
      <c r="A46" s="73"/>
    </row>
    <row r="47" spans="1:42" ht="26.25" customHeight="1" x14ac:dyDescent="0.15">
      <c r="A47" s="73"/>
    </row>
    <row r="48" spans="1:42" ht="26.25" customHeight="1" x14ac:dyDescent="0.15">
      <c r="A48" s="73"/>
    </row>
    <row r="49" spans="1:1" ht="26.25" customHeight="1" x14ac:dyDescent="0.15">
      <c r="A49" s="73"/>
    </row>
    <row r="50" spans="1:1" ht="26.25" customHeight="1" x14ac:dyDescent="0.15">
      <c r="A50" s="73"/>
    </row>
    <row r="51" spans="1:1" ht="26.25" customHeight="1" x14ac:dyDescent="0.15">
      <c r="A51" s="73"/>
    </row>
    <row r="52" spans="1:1" ht="26.25" customHeight="1" x14ac:dyDescent="0.15">
      <c r="A52" s="73"/>
    </row>
    <row r="53" spans="1:1" ht="26.25" customHeight="1" x14ac:dyDescent="0.15">
      <c r="A53" s="73"/>
    </row>
    <row r="54" spans="1:1" ht="26.25" customHeight="1" x14ac:dyDescent="0.15">
      <c r="A54" s="73"/>
    </row>
    <row r="55" spans="1:1" ht="26.25" customHeight="1" x14ac:dyDescent="0.15">
      <c r="A55" s="73"/>
    </row>
    <row r="56" spans="1:1" ht="26.25" customHeight="1" x14ac:dyDescent="0.15">
      <c r="A56" s="73"/>
    </row>
    <row r="57" spans="1:1" ht="26.25" customHeight="1" x14ac:dyDescent="0.15">
      <c r="A57" s="73"/>
    </row>
    <row r="58" spans="1:1" ht="26.25" customHeight="1" x14ac:dyDescent="0.15">
      <c r="A58" s="73"/>
    </row>
    <row r="59" spans="1:1" ht="26.25" customHeight="1" x14ac:dyDescent="0.15">
      <c r="A59" s="73"/>
    </row>
    <row r="60" spans="1:1" ht="26.25" customHeight="1" x14ac:dyDescent="0.15">
      <c r="A60" s="73"/>
    </row>
    <row r="61" spans="1:1" ht="26.25" customHeight="1" x14ac:dyDescent="0.15">
      <c r="A61" s="73"/>
    </row>
    <row r="62" spans="1:1" ht="26.25" customHeight="1" x14ac:dyDescent="0.15">
      <c r="A62" s="73"/>
    </row>
    <row r="63" spans="1:1" ht="26.25" customHeight="1" x14ac:dyDescent="0.15">
      <c r="A63" s="73"/>
    </row>
    <row r="64" spans="1:1" ht="26.25" customHeight="1" x14ac:dyDescent="0.15">
      <c r="A64" s="73"/>
    </row>
    <row r="65" spans="1:1" ht="26.25" customHeight="1" x14ac:dyDescent="0.15">
      <c r="A65" s="73"/>
    </row>
    <row r="66" spans="1:1" ht="26.25" customHeight="1" x14ac:dyDescent="0.15">
      <c r="A66" s="73"/>
    </row>
    <row r="67" spans="1:1" ht="26.25" customHeight="1" x14ac:dyDescent="0.15">
      <c r="A67" s="73"/>
    </row>
    <row r="68" spans="1:1" ht="26.25" customHeight="1" x14ac:dyDescent="0.15">
      <c r="A68" s="73"/>
    </row>
    <row r="69" spans="1:1" ht="26.25" customHeight="1" x14ac:dyDescent="0.15">
      <c r="A69" s="73"/>
    </row>
    <row r="70" spans="1:1" ht="26.25" customHeight="1" x14ac:dyDescent="0.15">
      <c r="A70" s="73"/>
    </row>
    <row r="71" spans="1:1" ht="26.25" customHeight="1" x14ac:dyDescent="0.15">
      <c r="A71" s="73"/>
    </row>
    <row r="72" spans="1:1" ht="26.25" customHeight="1" x14ac:dyDescent="0.15">
      <c r="A72" s="73"/>
    </row>
    <row r="73" spans="1:1" ht="26.25" customHeight="1" x14ac:dyDescent="0.15">
      <c r="A73" s="73"/>
    </row>
    <row r="74" spans="1:1" ht="26.25" customHeight="1" x14ac:dyDescent="0.15">
      <c r="A74" s="73"/>
    </row>
    <row r="75" spans="1:1" ht="26.25" customHeight="1" x14ac:dyDescent="0.15">
      <c r="A75" s="73"/>
    </row>
    <row r="76" spans="1:1" ht="26.25" customHeight="1" x14ac:dyDescent="0.15">
      <c r="A76" s="73"/>
    </row>
    <row r="77" spans="1:1" ht="26.25" customHeight="1" x14ac:dyDescent="0.15">
      <c r="A77" s="73"/>
    </row>
    <row r="78" spans="1:1" ht="26.25" customHeight="1" x14ac:dyDescent="0.15">
      <c r="A78" s="73"/>
    </row>
    <row r="79" spans="1:1" ht="26.25" customHeight="1" x14ac:dyDescent="0.15">
      <c r="A79" s="73"/>
    </row>
    <row r="80" spans="1:1" ht="26.25" customHeight="1" x14ac:dyDescent="0.15">
      <c r="A80" s="73"/>
    </row>
  </sheetData>
  <mergeCells count="265">
    <mergeCell ref="AP19:AP24"/>
    <mergeCell ref="AK21:AL22"/>
    <mergeCell ref="AM25:AM30"/>
    <mergeCell ref="AD35:AD36"/>
    <mergeCell ref="AO25:AO30"/>
    <mergeCell ref="AP25:AP30"/>
    <mergeCell ref="AE26:AH26"/>
    <mergeCell ref="AD25:AD26"/>
    <mergeCell ref="AK25:AL26"/>
    <mergeCell ref="AN25:AN30"/>
    <mergeCell ref="AM19:AM24"/>
    <mergeCell ref="AN19:AN24"/>
    <mergeCell ref="AO19:AO24"/>
    <mergeCell ref="AJ23:AJ24"/>
    <mergeCell ref="AK23:AK24"/>
    <mergeCell ref="AL23:AL24"/>
    <mergeCell ref="AJ19:AJ20"/>
    <mergeCell ref="AK19:AL20"/>
    <mergeCell ref="AE22:AH22"/>
    <mergeCell ref="AI23:AI24"/>
    <mergeCell ref="AJ21:AJ22"/>
    <mergeCell ref="AO7:AO12"/>
    <mergeCell ref="C13:C18"/>
    <mergeCell ref="G13:G18"/>
    <mergeCell ref="U7:U12"/>
    <mergeCell ref="L7:L12"/>
    <mergeCell ref="M11:M12"/>
    <mergeCell ref="M7:M10"/>
    <mergeCell ref="AE11:AH12"/>
    <mergeCell ref="AJ17:AJ18"/>
    <mergeCell ref="Y15:Y16"/>
    <mergeCell ref="AC15:AC16"/>
    <mergeCell ref="AE17:AH18"/>
    <mergeCell ref="AJ9:AJ10"/>
    <mergeCell ref="AJ7:AJ8"/>
    <mergeCell ref="AJ11:AJ12"/>
    <mergeCell ref="C7:C12"/>
    <mergeCell ref="G7:G12"/>
    <mergeCell ref="X11:X12"/>
    <mergeCell ref="Y11:AB12"/>
    <mergeCell ref="H13:H18"/>
    <mergeCell ref="I13:I18"/>
    <mergeCell ref="J13:J18"/>
    <mergeCell ref="AB9:AB10"/>
    <mergeCell ref="AC9:AC10"/>
    <mergeCell ref="A2:AP2"/>
    <mergeCell ref="AM4:AN6"/>
    <mergeCell ref="AO4:AP6"/>
    <mergeCell ref="A4:A6"/>
    <mergeCell ref="B4:C6"/>
    <mergeCell ref="G4:H6"/>
    <mergeCell ref="A3:B3"/>
    <mergeCell ref="I4:J6"/>
    <mergeCell ref="AC11:AC12"/>
    <mergeCell ref="W7:W12"/>
    <mergeCell ref="Y9:Y10"/>
    <mergeCell ref="Z9:Z10"/>
    <mergeCell ref="AA9:AA10"/>
    <mergeCell ref="L4:L6"/>
    <mergeCell ref="AJ4:AL6"/>
    <mergeCell ref="AP7:AP12"/>
    <mergeCell ref="AE8:AH8"/>
    <mergeCell ref="AE10:AH10"/>
    <mergeCell ref="AD9:AD10"/>
    <mergeCell ref="AM7:AM12"/>
    <mergeCell ref="AK7:AL8"/>
    <mergeCell ref="AK9:AL10"/>
    <mergeCell ref="AK11:AK12"/>
    <mergeCell ref="AN7:AN12"/>
    <mergeCell ref="L13:L18"/>
    <mergeCell ref="N17:S18"/>
    <mergeCell ref="T17:T18"/>
    <mergeCell ref="M13:M16"/>
    <mergeCell ref="M17:M18"/>
    <mergeCell ref="A13:A18"/>
    <mergeCell ref="B13:B18"/>
    <mergeCell ref="L3:O3"/>
    <mergeCell ref="AD4:AI6"/>
    <mergeCell ref="M4:T6"/>
    <mergeCell ref="X4:AC6"/>
    <mergeCell ref="U4:W6"/>
    <mergeCell ref="A7:A12"/>
    <mergeCell ref="X7:X8"/>
    <mergeCell ref="U13:U18"/>
    <mergeCell ref="V13:V18"/>
    <mergeCell ref="W13:W18"/>
    <mergeCell ref="X13:X14"/>
    <mergeCell ref="X15:X16"/>
    <mergeCell ref="X17:X18"/>
    <mergeCell ref="AL11:AL12"/>
    <mergeCell ref="B7:B12"/>
    <mergeCell ref="D4:F6"/>
    <mergeCell ref="AI11:AI12"/>
    <mergeCell ref="AD11:AD12"/>
    <mergeCell ref="AD7:AD8"/>
    <mergeCell ref="N11:S12"/>
    <mergeCell ref="T11:T12"/>
    <mergeCell ref="V7:V12"/>
    <mergeCell ref="I7:I12"/>
    <mergeCell ref="H7:H12"/>
    <mergeCell ref="J7:J12"/>
    <mergeCell ref="Y7:AC8"/>
    <mergeCell ref="X9:X10"/>
    <mergeCell ref="AK13:AL14"/>
    <mergeCell ref="AA15:AA16"/>
    <mergeCell ref="AB15:AB16"/>
    <mergeCell ref="Y13:AC14"/>
    <mergeCell ref="AM13:AM18"/>
    <mergeCell ref="AN13:AN18"/>
    <mergeCell ref="AO13:AO18"/>
    <mergeCell ref="AP13:AP18"/>
    <mergeCell ref="AE14:AH14"/>
    <mergeCell ref="AD15:AD16"/>
    <mergeCell ref="AJ15:AJ16"/>
    <mergeCell ref="AK15:AL16"/>
    <mergeCell ref="AE16:AH16"/>
    <mergeCell ref="AK17:AK18"/>
    <mergeCell ref="AL17:AL18"/>
    <mergeCell ref="Z15:Z16"/>
    <mergeCell ref="AJ13:AJ14"/>
    <mergeCell ref="AI17:AI18"/>
    <mergeCell ref="AD13:AD14"/>
    <mergeCell ref="AD17:AD18"/>
    <mergeCell ref="Y17:AB18"/>
    <mergeCell ref="AC17:AC18"/>
    <mergeCell ref="A25:A30"/>
    <mergeCell ref="B25:B30"/>
    <mergeCell ref="C25:C30"/>
    <mergeCell ref="G25:G30"/>
    <mergeCell ref="H25:H30"/>
    <mergeCell ref="I25:I30"/>
    <mergeCell ref="J19:J24"/>
    <mergeCell ref="L19:L24"/>
    <mergeCell ref="U19:U24"/>
    <mergeCell ref="N23:S24"/>
    <mergeCell ref="T23:T24"/>
    <mergeCell ref="M19:M22"/>
    <mergeCell ref="M23:M24"/>
    <mergeCell ref="A19:A24"/>
    <mergeCell ref="B19:B24"/>
    <mergeCell ref="C19:C24"/>
    <mergeCell ref="G19:G24"/>
    <mergeCell ref="H19:H24"/>
    <mergeCell ref="I19:I24"/>
    <mergeCell ref="T29:T30"/>
    <mergeCell ref="J31:J36"/>
    <mergeCell ref="L31:L36"/>
    <mergeCell ref="U25:U30"/>
    <mergeCell ref="AK35:AK36"/>
    <mergeCell ref="AD31:AD32"/>
    <mergeCell ref="U31:U36"/>
    <mergeCell ref="M25:M28"/>
    <mergeCell ref="M29:M30"/>
    <mergeCell ref="M31:M34"/>
    <mergeCell ref="M35:M36"/>
    <mergeCell ref="AD33:AD34"/>
    <mergeCell ref="V25:V30"/>
    <mergeCell ref="W25:W30"/>
    <mergeCell ref="X27:X28"/>
    <mergeCell ref="AJ25:AJ26"/>
    <mergeCell ref="AJ29:AJ30"/>
    <mergeCell ref="AK27:AL28"/>
    <mergeCell ref="AE28:AH28"/>
    <mergeCell ref="AD29:AD30"/>
    <mergeCell ref="AE29:AH30"/>
    <mergeCell ref="AI29:AI30"/>
    <mergeCell ref="AK29:AK30"/>
    <mergeCell ref="AL29:AL30"/>
    <mergeCell ref="AJ27:AJ28"/>
    <mergeCell ref="B37:B42"/>
    <mergeCell ref="C37:C42"/>
    <mergeCell ref="A37:A42"/>
    <mergeCell ref="L37:L42"/>
    <mergeCell ref="M37:M42"/>
    <mergeCell ref="AM31:AM36"/>
    <mergeCell ref="AE34:AH34"/>
    <mergeCell ref="AC35:AC36"/>
    <mergeCell ref="G37:G42"/>
    <mergeCell ref="H37:H42"/>
    <mergeCell ref="X33:X34"/>
    <mergeCell ref="X35:X36"/>
    <mergeCell ref="AJ33:AJ34"/>
    <mergeCell ref="AE35:AH36"/>
    <mergeCell ref="AI35:AI36"/>
    <mergeCell ref="AE32:AH32"/>
    <mergeCell ref="AJ31:AJ32"/>
    <mergeCell ref="AK31:AL32"/>
    <mergeCell ref="A31:A36"/>
    <mergeCell ref="B31:B36"/>
    <mergeCell ref="C31:C36"/>
    <mergeCell ref="G31:G36"/>
    <mergeCell ref="H31:H36"/>
    <mergeCell ref="I31:I36"/>
    <mergeCell ref="W37:W42"/>
    <mergeCell ref="Y29:AB30"/>
    <mergeCell ref="AC29:AC30"/>
    <mergeCell ref="AN39:AN42"/>
    <mergeCell ref="AO39:AO42"/>
    <mergeCell ref="AP39:AP42"/>
    <mergeCell ref="AL35:AL36"/>
    <mergeCell ref="AI37:AI42"/>
    <mergeCell ref="AK33:AL34"/>
    <mergeCell ref="AJ35:AJ36"/>
    <mergeCell ref="AN31:AN36"/>
    <mergeCell ref="AO31:AO36"/>
    <mergeCell ref="AD37:AD42"/>
    <mergeCell ref="AE37:AH42"/>
    <mergeCell ref="AJ37:AJ42"/>
    <mergeCell ref="AK37:AK42"/>
    <mergeCell ref="AL37:AL42"/>
    <mergeCell ref="AM39:AM42"/>
    <mergeCell ref="AM37:AN38"/>
    <mergeCell ref="AO37:AP38"/>
    <mergeCell ref="AP31:AP36"/>
    <mergeCell ref="AB33:AB34"/>
    <mergeCell ref="I37:I42"/>
    <mergeCell ref="J37:J42"/>
    <mergeCell ref="J25:J30"/>
    <mergeCell ref="L25:L30"/>
    <mergeCell ref="Y33:Y34"/>
    <mergeCell ref="AC33:AC34"/>
    <mergeCell ref="N37:S42"/>
    <mergeCell ref="T37:T42"/>
    <mergeCell ref="U37:U42"/>
    <mergeCell ref="V37:V42"/>
    <mergeCell ref="X29:X30"/>
    <mergeCell ref="X31:X32"/>
    <mergeCell ref="X37:X42"/>
    <mergeCell ref="Y37:AB42"/>
    <mergeCell ref="AC37:AC42"/>
    <mergeCell ref="N29:S30"/>
    <mergeCell ref="N35:S36"/>
    <mergeCell ref="T35:T36"/>
    <mergeCell ref="Y35:AB36"/>
    <mergeCell ref="V31:V36"/>
    <mergeCell ref="W31:W36"/>
    <mergeCell ref="Y31:AC32"/>
    <mergeCell ref="Z33:Z34"/>
    <mergeCell ref="AA33:AA34"/>
    <mergeCell ref="Y25:AC26"/>
    <mergeCell ref="Z27:Z28"/>
    <mergeCell ref="X25:X26"/>
    <mergeCell ref="AA27:AA28"/>
    <mergeCell ref="AB27:AB28"/>
    <mergeCell ref="AD27:AD28"/>
    <mergeCell ref="Y27:Y28"/>
    <mergeCell ref="X19:X20"/>
    <mergeCell ref="Y21:Y22"/>
    <mergeCell ref="AC21:AC22"/>
    <mergeCell ref="AD21:AD22"/>
    <mergeCell ref="AC23:AC24"/>
    <mergeCell ref="AD19:AD20"/>
    <mergeCell ref="AC27:AC28"/>
    <mergeCell ref="V19:V24"/>
    <mergeCell ref="W19:W24"/>
    <mergeCell ref="Y19:AC20"/>
    <mergeCell ref="Z21:Z22"/>
    <mergeCell ref="AA21:AA22"/>
    <mergeCell ref="AB21:AB22"/>
    <mergeCell ref="Y23:AB24"/>
    <mergeCell ref="AE20:AH20"/>
    <mergeCell ref="X21:X22"/>
    <mergeCell ref="X23:X24"/>
    <mergeCell ref="AD23:AD24"/>
    <mergeCell ref="AE23:AH2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&amp;L&amp;14【様式２-３】</oddHeader>
  </headerFooter>
  <rowBreaks count="1" manualBreakCount="1">
    <brk id="42" max="4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48"/>
  <sheetViews>
    <sheetView view="pageBreakPreview" zoomScaleNormal="85" zoomScaleSheetLayoutView="100" workbookViewId="0">
      <selection activeCell="Z49" sqref="Z49"/>
    </sheetView>
  </sheetViews>
  <sheetFormatPr defaultColWidth="3.75" defaultRowHeight="37.5" customHeight="1" x14ac:dyDescent="0.15"/>
  <cols>
    <col min="1" max="1" width="4" style="23" bestFit="1" customWidth="1"/>
    <col min="2" max="17" width="3.75" style="2"/>
    <col min="18" max="20" width="3.75" style="22"/>
    <col min="21" max="16384" width="3.75" style="2"/>
  </cols>
  <sheetData>
    <row r="1" spans="1:59" ht="22.5" customHeight="1" thickBot="1" x14ac:dyDescent="0.2">
      <c r="A1" s="2"/>
    </row>
    <row r="2" spans="1:59" ht="33.75" customHeight="1" x14ac:dyDescent="0.15">
      <c r="A2" s="591" t="s">
        <v>94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2"/>
      <c r="W2" s="588" t="s">
        <v>25</v>
      </c>
      <c r="X2" s="589"/>
      <c r="Y2" s="590"/>
      <c r="Z2" s="587">
        <v>1</v>
      </c>
      <c r="AA2" s="587"/>
      <c r="AB2" s="587"/>
      <c r="AC2" s="587"/>
      <c r="AD2" s="587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 x14ac:dyDescent="0.15">
      <c r="A3" s="31" t="s">
        <v>93</v>
      </c>
      <c r="B3" s="583" t="s">
        <v>92</v>
      </c>
      <c r="C3" s="584"/>
      <c r="D3" s="585"/>
      <c r="E3" s="583" t="s">
        <v>26</v>
      </c>
      <c r="F3" s="584"/>
      <c r="G3" s="584"/>
      <c r="H3" s="584"/>
      <c r="I3" s="585"/>
      <c r="J3" s="583" t="s">
        <v>21</v>
      </c>
      <c r="K3" s="584"/>
      <c r="L3" s="584"/>
      <c r="M3" s="584"/>
      <c r="N3" s="585"/>
      <c r="O3" s="583" t="s">
        <v>18</v>
      </c>
      <c r="P3" s="584"/>
      <c r="Q3" s="585"/>
      <c r="R3" s="583" t="s">
        <v>20</v>
      </c>
      <c r="S3" s="584"/>
      <c r="T3" s="585"/>
      <c r="U3" s="586" t="s">
        <v>91</v>
      </c>
      <c r="V3" s="586"/>
      <c r="W3" s="586"/>
      <c r="X3" s="586"/>
      <c r="Y3" s="586"/>
      <c r="Z3" s="583" t="s">
        <v>90</v>
      </c>
      <c r="AA3" s="584"/>
      <c r="AB3" s="584"/>
      <c r="AC3" s="584"/>
      <c r="AD3" s="585"/>
      <c r="AF3" s="29"/>
      <c r="BG3" s="28"/>
    </row>
    <row r="4" spans="1:59" ht="41.25" customHeight="1" x14ac:dyDescent="0.15">
      <c r="A4" s="30">
        <v>1</v>
      </c>
      <c r="B4" s="188"/>
      <c r="C4" s="186"/>
      <c r="D4" s="187"/>
      <c r="E4" s="188"/>
      <c r="F4" s="186"/>
      <c r="G4" s="186"/>
      <c r="H4" s="186"/>
      <c r="I4" s="187"/>
      <c r="J4" s="577"/>
      <c r="K4" s="578"/>
      <c r="L4" s="578"/>
      <c r="M4" s="578"/>
      <c r="N4" s="579"/>
      <c r="O4" s="577"/>
      <c r="P4" s="578"/>
      <c r="Q4" s="579"/>
      <c r="R4" s="577"/>
      <c r="S4" s="578"/>
      <c r="T4" s="579"/>
      <c r="U4" s="573"/>
      <c r="V4" s="574"/>
      <c r="W4" s="574"/>
      <c r="X4" s="574"/>
      <c r="Y4" s="27" t="s">
        <v>2</v>
      </c>
      <c r="Z4" s="575">
        <f>(U4)*2</f>
        <v>0</v>
      </c>
      <c r="AA4" s="576"/>
      <c r="AB4" s="576"/>
      <c r="AC4" s="576"/>
      <c r="AD4" s="27" t="s">
        <v>2</v>
      </c>
      <c r="AF4" s="29"/>
      <c r="BG4" s="28"/>
    </row>
    <row r="5" spans="1:59" ht="41.25" customHeight="1" x14ac:dyDescent="0.15">
      <c r="A5" s="30">
        <v>2</v>
      </c>
      <c r="B5" s="188"/>
      <c r="C5" s="186"/>
      <c r="D5" s="187"/>
      <c r="E5" s="188"/>
      <c r="F5" s="186"/>
      <c r="G5" s="186"/>
      <c r="H5" s="186"/>
      <c r="I5" s="187"/>
      <c r="J5" s="577"/>
      <c r="K5" s="578"/>
      <c r="L5" s="578"/>
      <c r="M5" s="578"/>
      <c r="N5" s="579"/>
      <c r="O5" s="577"/>
      <c r="P5" s="578"/>
      <c r="Q5" s="579"/>
      <c r="R5" s="577"/>
      <c r="S5" s="578"/>
      <c r="T5" s="579"/>
      <c r="U5" s="573"/>
      <c r="V5" s="574"/>
      <c r="W5" s="574"/>
      <c r="X5" s="574"/>
      <c r="Y5" s="27" t="s">
        <v>2</v>
      </c>
      <c r="Z5" s="575">
        <f t="shared" ref="Z5:Z23" si="0">(U5)*2</f>
        <v>0</v>
      </c>
      <c r="AA5" s="576"/>
      <c r="AB5" s="576"/>
      <c r="AC5" s="576"/>
      <c r="AD5" s="27" t="s">
        <v>2</v>
      </c>
      <c r="AF5" s="29"/>
      <c r="BG5" s="28"/>
    </row>
    <row r="6" spans="1:59" ht="41.25" customHeight="1" x14ac:dyDescent="0.15">
      <c r="A6" s="30">
        <v>3</v>
      </c>
      <c r="B6" s="188"/>
      <c r="C6" s="186"/>
      <c r="D6" s="187"/>
      <c r="E6" s="188"/>
      <c r="F6" s="186"/>
      <c r="G6" s="186"/>
      <c r="H6" s="186"/>
      <c r="I6" s="187"/>
      <c r="J6" s="577"/>
      <c r="K6" s="578"/>
      <c r="L6" s="578"/>
      <c r="M6" s="578"/>
      <c r="N6" s="579"/>
      <c r="O6" s="577"/>
      <c r="P6" s="578"/>
      <c r="Q6" s="579"/>
      <c r="R6" s="577"/>
      <c r="S6" s="578"/>
      <c r="T6" s="579"/>
      <c r="U6" s="573"/>
      <c r="V6" s="574"/>
      <c r="W6" s="574"/>
      <c r="X6" s="574"/>
      <c r="Y6" s="27" t="s">
        <v>2</v>
      </c>
      <c r="Z6" s="575">
        <f t="shared" si="0"/>
        <v>0</v>
      </c>
      <c r="AA6" s="576"/>
      <c r="AB6" s="576"/>
      <c r="AC6" s="576"/>
      <c r="AD6" s="27" t="s">
        <v>2</v>
      </c>
      <c r="AF6" s="29"/>
      <c r="BG6" s="28"/>
    </row>
    <row r="7" spans="1:59" ht="41.25" customHeight="1" x14ac:dyDescent="0.15">
      <c r="A7" s="30">
        <v>4</v>
      </c>
      <c r="B7" s="188"/>
      <c r="C7" s="186"/>
      <c r="D7" s="187"/>
      <c r="E7" s="188"/>
      <c r="F7" s="186"/>
      <c r="G7" s="186"/>
      <c r="H7" s="186"/>
      <c r="I7" s="187"/>
      <c r="J7" s="577"/>
      <c r="K7" s="578"/>
      <c r="L7" s="578"/>
      <c r="M7" s="578"/>
      <c r="N7" s="579"/>
      <c r="O7" s="577"/>
      <c r="P7" s="578"/>
      <c r="Q7" s="579"/>
      <c r="R7" s="577"/>
      <c r="S7" s="578"/>
      <c r="T7" s="579"/>
      <c r="U7" s="573"/>
      <c r="V7" s="574"/>
      <c r="W7" s="574"/>
      <c r="X7" s="574"/>
      <c r="Y7" s="27" t="s">
        <v>2</v>
      </c>
      <c r="Z7" s="575">
        <f t="shared" si="0"/>
        <v>0</v>
      </c>
      <c r="AA7" s="576"/>
      <c r="AB7" s="576"/>
      <c r="AC7" s="576"/>
      <c r="AD7" s="27" t="s">
        <v>2</v>
      </c>
      <c r="AF7" s="29"/>
      <c r="BG7" s="28"/>
    </row>
    <row r="8" spans="1:59" ht="41.25" customHeight="1" x14ac:dyDescent="0.15">
      <c r="A8" s="30">
        <v>5</v>
      </c>
      <c r="B8" s="188"/>
      <c r="C8" s="186"/>
      <c r="D8" s="187"/>
      <c r="E8" s="188"/>
      <c r="F8" s="186"/>
      <c r="G8" s="186"/>
      <c r="H8" s="186"/>
      <c r="I8" s="187"/>
      <c r="J8" s="577"/>
      <c r="K8" s="578"/>
      <c r="L8" s="578"/>
      <c r="M8" s="578"/>
      <c r="N8" s="579"/>
      <c r="O8" s="577"/>
      <c r="P8" s="578"/>
      <c r="Q8" s="579"/>
      <c r="R8" s="577"/>
      <c r="S8" s="578"/>
      <c r="T8" s="579"/>
      <c r="U8" s="573"/>
      <c r="V8" s="574"/>
      <c r="W8" s="574"/>
      <c r="X8" s="574"/>
      <c r="Y8" s="27" t="s">
        <v>2</v>
      </c>
      <c r="Z8" s="575">
        <f t="shared" si="0"/>
        <v>0</v>
      </c>
      <c r="AA8" s="576"/>
      <c r="AB8" s="576"/>
      <c r="AC8" s="576"/>
      <c r="AD8" s="27" t="s">
        <v>2</v>
      </c>
      <c r="AF8" s="29"/>
      <c r="BG8" s="28"/>
    </row>
    <row r="9" spans="1:59" ht="41.25" customHeight="1" x14ac:dyDescent="0.15">
      <c r="A9" s="30">
        <v>6</v>
      </c>
      <c r="B9" s="188"/>
      <c r="C9" s="186"/>
      <c r="D9" s="187"/>
      <c r="E9" s="188"/>
      <c r="F9" s="186"/>
      <c r="G9" s="186"/>
      <c r="H9" s="186"/>
      <c r="I9" s="187"/>
      <c r="J9" s="577"/>
      <c r="K9" s="578"/>
      <c r="L9" s="578"/>
      <c r="M9" s="578"/>
      <c r="N9" s="579"/>
      <c r="O9" s="577"/>
      <c r="P9" s="578"/>
      <c r="Q9" s="579"/>
      <c r="R9" s="577"/>
      <c r="S9" s="578"/>
      <c r="T9" s="579"/>
      <c r="U9" s="573"/>
      <c r="V9" s="574"/>
      <c r="W9" s="574"/>
      <c r="X9" s="574"/>
      <c r="Y9" s="27" t="s">
        <v>2</v>
      </c>
      <c r="Z9" s="575">
        <f t="shared" si="0"/>
        <v>0</v>
      </c>
      <c r="AA9" s="576"/>
      <c r="AB9" s="576"/>
      <c r="AC9" s="576"/>
      <c r="AD9" s="27" t="s">
        <v>2</v>
      </c>
      <c r="AF9" s="29"/>
      <c r="BG9" s="28"/>
    </row>
    <row r="10" spans="1:59" ht="41.25" customHeight="1" x14ac:dyDescent="0.15">
      <c r="A10" s="30">
        <v>7</v>
      </c>
      <c r="B10" s="188"/>
      <c r="C10" s="186"/>
      <c r="D10" s="187"/>
      <c r="E10" s="188"/>
      <c r="F10" s="186"/>
      <c r="G10" s="186"/>
      <c r="H10" s="186"/>
      <c r="I10" s="187"/>
      <c r="J10" s="577"/>
      <c r="K10" s="578"/>
      <c r="L10" s="578"/>
      <c r="M10" s="578"/>
      <c r="N10" s="579"/>
      <c r="O10" s="577"/>
      <c r="P10" s="578"/>
      <c r="Q10" s="579"/>
      <c r="R10" s="577"/>
      <c r="S10" s="578"/>
      <c r="T10" s="579"/>
      <c r="U10" s="573"/>
      <c r="V10" s="574"/>
      <c r="W10" s="574"/>
      <c r="X10" s="574"/>
      <c r="Y10" s="27" t="s">
        <v>2</v>
      </c>
      <c r="Z10" s="575">
        <f t="shared" si="0"/>
        <v>0</v>
      </c>
      <c r="AA10" s="576"/>
      <c r="AB10" s="576"/>
      <c r="AC10" s="576"/>
      <c r="AD10" s="27" t="s">
        <v>2</v>
      </c>
      <c r="AF10" s="29"/>
      <c r="BG10" s="28"/>
    </row>
    <row r="11" spans="1:59" ht="41.25" customHeight="1" x14ac:dyDescent="0.15">
      <c r="A11" s="30">
        <v>8</v>
      </c>
      <c r="B11" s="188"/>
      <c r="C11" s="186"/>
      <c r="D11" s="187"/>
      <c r="E11" s="188"/>
      <c r="F11" s="186"/>
      <c r="G11" s="186"/>
      <c r="H11" s="186"/>
      <c r="I11" s="187"/>
      <c r="J11" s="577"/>
      <c r="K11" s="578"/>
      <c r="L11" s="578"/>
      <c r="M11" s="578"/>
      <c r="N11" s="579"/>
      <c r="O11" s="577"/>
      <c r="P11" s="578"/>
      <c r="Q11" s="579"/>
      <c r="R11" s="577"/>
      <c r="S11" s="578"/>
      <c r="T11" s="579"/>
      <c r="U11" s="573"/>
      <c r="V11" s="574"/>
      <c r="W11" s="574"/>
      <c r="X11" s="574"/>
      <c r="Y11" s="27" t="s">
        <v>2</v>
      </c>
      <c r="Z11" s="575">
        <f t="shared" si="0"/>
        <v>0</v>
      </c>
      <c r="AA11" s="576"/>
      <c r="AB11" s="576"/>
      <c r="AC11" s="576"/>
      <c r="AD11" s="27" t="s">
        <v>2</v>
      </c>
      <c r="AF11" s="29"/>
      <c r="BG11" s="28"/>
    </row>
    <row r="12" spans="1:59" ht="41.25" customHeight="1" x14ac:dyDescent="0.15">
      <c r="A12" s="30">
        <v>9</v>
      </c>
      <c r="B12" s="188"/>
      <c r="C12" s="186"/>
      <c r="D12" s="187"/>
      <c r="E12" s="188"/>
      <c r="F12" s="186"/>
      <c r="G12" s="186"/>
      <c r="H12" s="186"/>
      <c r="I12" s="187"/>
      <c r="J12" s="577"/>
      <c r="K12" s="578"/>
      <c r="L12" s="578"/>
      <c r="M12" s="578"/>
      <c r="N12" s="579"/>
      <c r="O12" s="577"/>
      <c r="P12" s="578"/>
      <c r="Q12" s="579"/>
      <c r="R12" s="577"/>
      <c r="S12" s="578"/>
      <c r="T12" s="579"/>
      <c r="U12" s="573"/>
      <c r="V12" s="574"/>
      <c r="W12" s="574"/>
      <c r="X12" s="574"/>
      <c r="Y12" s="27" t="s">
        <v>2</v>
      </c>
      <c r="Z12" s="575">
        <f t="shared" si="0"/>
        <v>0</v>
      </c>
      <c r="AA12" s="576"/>
      <c r="AB12" s="576"/>
      <c r="AC12" s="576"/>
      <c r="AD12" s="27" t="s">
        <v>2</v>
      </c>
      <c r="AF12" s="29"/>
      <c r="BG12" s="28"/>
    </row>
    <row r="13" spans="1:59" ht="41.25" customHeight="1" x14ac:dyDescent="0.15">
      <c r="A13" s="30">
        <v>10</v>
      </c>
      <c r="B13" s="188"/>
      <c r="C13" s="186"/>
      <c r="D13" s="187"/>
      <c r="E13" s="188"/>
      <c r="F13" s="186"/>
      <c r="G13" s="186"/>
      <c r="H13" s="186"/>
      <c r="I13" s="187"/>
      <c r="J13" s="577"/>
      <c r="K13" s="578"/>
      <c r="L13" s="578"/>
      <c r="M13" s="578"/>
      <c r="N13" s="579"/>
      <c r="O13" s="577"/>
      <c r="P13" s="578"/>
      <c r="Q13" s="579"/>
      <c r="R13" s="577"/>
      <c r="S13" s="578"/>
      <c r="T13" s="579"/>
      <c r="U13" s="573"/>
      <c r="V13" s="574"/>
      <c r="W13" s="574"/>
      <c r="X13" s="574"/>
      <c r="Y13" s="27" t="s">
        <v>2</v>
      </c>
      <c r="Z13" s="575">
        <f t="shared" si="0"/>
        <v>0</v>
      </c>
      <c r="AA13" s="576"/>
      <c r="AB13" s="576"/>
      <c r="AC13" s="576"/>
      <c r="AD13" s="27" t="s">
        <v>2</v>
      </c>
      <c r="AF13" s="29"/>
      <c r="BG13" s="28"/>
    </row>
    <row r="14" spans="1:59" ht="41.25" customHeight="1" x14ac:dyDescent="0.15">
      <c r="A14" s="30">
        <v>11</v>
      </c>
      <c r="B14" s="188"/>
      <c r="C14" s="186"/>
      <c r="D14" s="187"/>
      <c r="E14" s="188"/>
      <c r="F14" s="186"/>
      <c r="G14" s="186"/>
      <c r="H14" s="186"/>
      <c r="I14" s="187"/>
      <c r="J14" s="577"/>
      <c r="K14" s="578"/>
      <c r="L14" s="578"/>
      <c r="M14" s="578"/>
      <c r="N14" s="579"/>
      <c r="O14" s="577"/>
      <c r="P14" s="578"/>
      <c r="Q14" s="579"/>
      <c r="R14" s="577"/>
      <c r="S14" s="578"/>
      <c r="T14" s="579"/>
      <c r="U14" s="573"/>
      <c r="V14" s="574"/>
      <c r="W14" s="574"/>
      <c r="X14" s="574"/>
      <c r="Y14" s="27" t="s">
        <v>2</v>
      </c>
      <c r="Z14" s="575">
        <f t="shared" si="0"/>
        <v>0</v>
      </c>
      <c r="AA14" s="576"/>
      <c r="AB14" s="576"/>
      <c r="AC14" s="576"/>
      <c r="AD14" s="27" t="s">
        <v>2</v>
      </c>
      <c r="AF14" s="29"/>
      <c r="BG14" s="28"/>
    </row>
    <row r="15" spans="1:59" ht="41.25" customHeight="1" x14ac:dyDescent="0.15">
      <c r="A15" s="30">
        <v>12</v>
      </c>
      <c r="B15" s="188"/>
      <c r="C15" s="186"/>
      <c r="D15" s="187"/>
      <c r="E15" s="188"/>
      <c r="F15" s="186"/>
      <c r="G15" s="186"/>
      <c r="H15" s="186"/>
      <c r="I15" s="187"/>
      <c r="J15" s="577"/>
      <c r="K15" s="578"/>
      <c r="L15" s="578"/>
      <c r="M15" s="578"/>
      <c r="N15" s="579"/>
      <c r="O15" s="577"/>
      <c r="P15" s="578"/>
      <c r="Q15" s="579"/>
      <c r="R15" s="577"/>
      <c r="S15" s="578"/>
      <c r="T15" s="579"/>
      <c r="U15" s="573"/>
      <c r="V15" s="574"/>
      <c r="W15" s="574"/>
      <c r="X15" s="574"/>
      <c r="Y15" s="27" t="s">
        <v>2</v>
      </c>
      <c r="Z15" s="575">
        <f t="shared" si="0"/>
        <v>0</v>
      </c>
      <c r="AA15" s="576"/>
      <c r="AB15" s="576"/>
      <c r="AC15" s="576"/>
      <c r="AD15" s="27" t="s">
        <v>2</v>
      </c>
      <c r="AF15" s="29"/>
      <c r="BG15" s="28"/>
    </row>
    <row r="16" spans="1:59" ht="41.25" customHeight="1" x14ac:dyDescent="0.15">
      <c r="A16" s="30">
        <v>13</v>
      </c>
      <c r="B16" s="188"/>
      <c r="C16" s="186"/>
      <c r="D16" s="187"/>
      <c r="E16" s="188"/>
      <c r="F16" s="186"/>
      <c r="G16" s="186"/>
      <c r="H16" s="186"/>
      <c r="I16" s="187"/>
      <c r="J16" s="577"/>
      <c r="K16" s="578"/>
      <c r="L16" s="578"/>
      <c r="M16" s="578"/>
      <c r="N16" s="579"/>
      <c r="O16" s="577"/>
      <c r="P16" s="578"/>
      <c r="Q16" s="579"/>
      <c r="R16" s="577"/>
      <c r="S16" s="578"/>
      <c r="T16" s="579"/>
      <c r="U16" s="573"/>
      <c r="V16" s="574"/>
      <c r="W16" s="574"/>
      <c r="X16" s="574"/>
      <c r="Y16" s="27" t="s">
        <v>2</v>
      </c>
      <c r="Z16" s="575">
        <f t="shared" si="0"/>
        <v>0</v>
      </c>
      <c r="AA16" s="576"/>
      <c r="AB16" s="576"/>
      <c r="AC16" s="576"/>
      <c r="AD16" s="27" t="s">
        <v>2</v>
      </c>
      <c r="AF16" s="29"/>
      <c r="BG16" s="28"/>
    </row>
    <row r="17" spans="1:59" ht="41.25" customHeight="1" x14ac:dyDescent="0.15">
      <c r="A17" s="30">
        <v>14</v>
      </c>
      <c r="B17" s="188"/>
      <c r="C17" s="186"/>
      <c r="D17" s="187"/>
      <c r="E17" s="188"/>
      <c r="F17" s="186"/>
      <c r="G17" s="186"/>
      <c r="H17" s="186"/>
      <c r="I17" s="187"/>
      <c r="J17" s="577"/>
      <c r="K17" s="578"/>
      <c r="L17" s="578"/>
      <c r="M17" s="578"/>
      <c r="N17" s="579"/>
      <c r="O17" s="577"/>
      <c r="P17" s="578"/>
      <c r="Q17" s="579"/>
      <c r="R17" s="577"/>
      <c r="S17" s="578"/>
      <c r="T17" s="579"/>
      <c r="U17" s="573"/>
      <c r="V17" s="574"/>
      <c r="W17" s="574"/>
      <c r="X17" s="574"/>
      <c r="Y17" s="27" t="s">
        <v>2</v>
      </c>
      <c r="Z17" s="575">
        <f t="shared" si="0"/>
        <v>0</v>
      </c>
      <c r="AA17" s="576"/>
      <c r="AB17" s="576"/>
      <c r="AC17" s="576"/>
      <c r="AD17" s="27" t="s">
        <v>2</v>
      </c>
      <c r="AF17" s="29"/>
      <c r="BG17" s="28"/>
    </row>
    <row r="18" spans="1:59" ht="41.25" customHeight="1" x14ac:dyDescent="0.15">
      <c r="A18" s="30">
        <v>15</v>
      </c>
      <c r="B18" s="188"/>
      <c r="C18" s="186"/>
      <c r="D18" s="187"/>
      <c r="E18" s="188"/>
      <c r="F18" s="186"/>
      <c r="G18" s="186"/>
      <c r="H18" s="186"/>
      <c r="I18" s="187"/>
      <c r="J18" s="577"/>
      <c r="K18" s="578"/>
      <c r="L18" s="578"/>
      <c r="M18" s="578"/>
      <c r="N18" s="579"/>
      <c r="O18" s="577"/>
      <c r="P18" s="578"/>
      <c r="Q18" s="579"/>
      <c r="R18" s="577"/>
      <c r="S18" s="578"/>
      <c r="T18" s="579"/>
      <c r="U18" s="573"/>
      <c r="V18" s="574"/>
      <c r="W18" s="574"/>
      <c r="X18" s="574"/>
      <c r="Y18" s="27" t="s">
        <v>2</v>
      </c>
      <c r="Z18" s="575">
        <f t="shared" si="0"/>
        <v>0</v>
      </c>
      <c r="AA18" s="576"/>
      <c r="AB18" s="576"/>
      <c r="AC18" s="576"/>
      <c r="AD18" s="27" t="s">
        <v>2</v>
      </c>
      <c r="AF18" s="29"/>
      <c r="BG18" s="28"/>
    </row>
    <row r="19" spans="1:59" ht="41.25" customHeight="1" x14ac:dyDescent="0.15">
      <c r="A19" s="30">
        <v>16</v>
      </c>
      <c r="B19" s="188"/>
      <c r="C19" s="186"/>
      <c r="D19" s="187"/>
      <c r="E19" s="188"/>
      <c r="F19" s="186"/>
      <c r="G19" s="186"/>
      <c r="H19" s="186"/>
      <c r="I19" s="187"/>
      <c r="J19" s="577"/>
      <c r="K19" s="578"/>
      <c r="L19" s="578"/>
      <c r="M19" s="578"/>
      <c r="N19" s="579"/>
      <c r="O19" s="577"/>
      <c r="P19" s="578"/>
      <c r="Q19" s="579"/>
      <c r="R19" s="577"/>
      <c r="S19" s="578"/>
      <c r="T19" s="579"/>
      <c r="U19" s="573"/>
      <c r="V19" s="574"/>
      <c r="W19" s="574"/>
      <c r="X19" s="574"/>
      <c r="Y19" s="27" t="s">
        <v>2</v>
      </c>
      <c r="Z19" s="575">
        <f t="shared" si="0"/>
        <v>0</v>
      </c>
      <c r="AA19" s="576"/>
      <c r="AB19" s="576"/>
      <c r="AC19" s="576"/>
      <c r="AD19" s="27" t="s">
        <v>2</v>
      </c>
      <c r="AF19" s="29"/>
      <c r="BG19" s="28"/>
    </row>
    <row r="20" spans="1:59" ht="41.25" customHeight="1" x14ac:dyDescent="0.15">
      <c r="A20" s="30">
        <v>17</v>
      </c>
      <c r="B20" s="188"/>
      <c r="C20" s="186"/>
      <c r="D20" s="187"/>
      <c r="E20" s="188"/>
      <c r="F20" s="186"/>
      <c r="G20" s="186"/>
      <c r="H20" s="186"/>
      <c r="I20" s="187"/>
      <c r="J20" s="577"/>
      <c r="K20" s="578"/>
      <c r="L20" s="578"/>
      <c r="M20" s="578"/>
      <c r="N20" s="579"/>
      <c r="O20" s="577"/>
      <c r="P20" s="578"/>
      <c r="Q20" s="579"/>
      <c r="R20" s="577"/>
      <c r="S20" s="578"/>
      <c r="T20" s="579"/>
      <c r="U20" s="573"/>
      <c r="V20" s="574"/>
      <c r="W20" s="574"/>
      <c r="X20" s="574"/>
      <c r="Y20" s="27" t="s">
        <v>2</v>
      </c>
      <c r="Z20" s="575">
        <f t="shared" si="0"/>
        <v>0</v>
      </c>
      <c r="AA20" s="576"/>
      <c r="AB20" s="576"/>
      <c r="AC20" s="576"/>
      <c r="AD20" s="27" t="s">
        <v>2</v>
      </c>
      <c r="AF20" s="29"/>
      <c r="BG20" s="28"/>
    </row>
    <row r="21" spans="1:59" ht="41.25" customHeight="1" x14ac:dyDescent="0.15">
      <c r="A21" s="30">
        <v>18</v>
      </c>
      <c r="B21" s="188"/>
      <c r="C21" s="186"/>
      <c r="D21" s="187"/>
      <c r="E21" s="188"/>
      <c r="F21" s="186"/>
      <c r="G21" s="186"/>
      <c r="H21" s="186"/>
      <c r="I21" s="187"/>
      <c r="J21" s="577"/>
      <c r="K21" s="578"/>
      <c r="L21" s="578"/>
      <c r="M21" s="578"/>
      <c r="N21" s="579"/>
      <c r="O21" s="577"/>
      <c r="P21" s="578"/>
      <c r="Q21" s="579"/>
      <c r="R21" s="577"/>
      <c r="S21" s="578"/>
      <c r="T21" s="579"/>
      <c r="U21" s="573"/>
      <c r="V21" s="574"/>
      <c r="W21" s="574"/>
      <c r="X21" s="574"/>
      <c r="Y21" s="27" t="s">
        <v>2</v>
      </c>
      <c r="Z21" s="575">
        <f t="shared" si="0"/>
        <v>0</v>
      </c>
      <c r="AA21" s="576"/>
      <c r="AB21" s="576"/>
      <c r="AC21" s="576"/>
      <c r="AD21" s="27" t="s">
        <v>2</v>
      </c>
      <c r="AF21" s="29"/>
      <c r="BG21" s="28"/>
    </row>
    <row r="22" spans="1:59" ht="41.25" customHeight="1" x14ac:dyDescent="0.15">
      <c r="A22" s="30">
        <v>19</v>
      </c>
      <c r="B22" s="188"/>
      <c r="C22" s="186"/>
      <c r="D22" s="187"/>
      <c r="E22" s="188"/>
      <c r="F22" s="186"/>
      <c r="G22" s="186"/>
      <c r="H22" s="186"/>
      <c r="I22" s="187"/>
      <c r="J22" s="577"/>
      <c r="K22" s="578"/>
      <c r="L22" s="578"/>
      <c r="M22" s="578"/>
      <c r="N22" s="579"/>
      <c r="O22" s="577"/>
      <c r="P22" s="578"/>
      <c r="Q22" s="579"/>
      <c r="R22" s="577"/>
      <c r="S22" s="578"/>
      <c r="T22" s="579"/>
      <c r="U22" s="573"/>
      <c r="V22" s="574"/>
      <c r="W22" s="574"/>
      <c r="X22" s="574"/>
      <c r="Y22" s="27" t="s">
        <v>2</v>
      </c>
      <c r="Z22" s="575">
        <f t="shared" si="0"/>
        <v>0</v>
      </c>
      <c r="AA22" s="576"/>
      <c r="AB22" s="576"/>
      <c r="AC22" s="576"/>
      <c r="AD22" s="27" t="s">
        <v>2</v>
      </c>
      <c r="AF22" s="29"/>
      <c r="BG22" s="28"/>
    </row>
    <row r="23" spans="1:59" ht="41.25" customHeight="1" x14ac:dyDescent="0.15">
      <c r="A23" s="30">
        <v>20</v>
      </c>
      <c r="B23" s="188"/>
      <c r="C23" s="186"/>
      <c r="D23" s="187"/>
      <c r="E23" s="188"/>
      <c r="F23" s="186"/>
      <c r="G23" s="186"/>
      <c r="H23" s="186"/>
      <c r="I23" s="187"/>
      <c r="J23" s="577"/>
      <c r="K23" s="578"/>
      <c r="L23" s="578"/>
      <c r="M23" s="578"/>
      <c r="N23" s="579"/>
      <c r="O23" s="577"/>
      <c r="P23" s="578"/>
      <c r="Q23" s="579"/>
      <c r="R23" s="577"/>
      <c r="S23" s="578"/>
      <c r="T23" s="579"/>
      <c r="U23" s="573"/>
      <c r="V23" s="574"/>
      <c r="W23" s="574"/>
      <c r="X23" s="574"/>
      <c r="Y23" s="27" t="s">
        <v>2</v>
      </c>
      <c r="Z23" s="575">
        <f t="shared" si="0"/>
        <v>0</v>
      </c>
      <c r="AA23" s="576"/>
      <c r="AB23" s="576"/>
      <c r="AC23" s="576"/>
      <c r="AD23" s="27" t="s">
        <v>2</v>
      </c>
      <c r="AF23" s="29"/>
      <c r="BG23" s="28"/>
    </row>
    <row r="24" spans="1:59" ht="33.75" customHeight="1" x14ac:dyDescent="0.15">
      <c r="A24" s="580" t="s">
        <v>38</v>
      </c>
      <c r="B24" s="581"/>
      <c r="C24" s="581"/>
      <c r="D24" s="581"/>
      <c r="E24" s="581"/>
      <c r="F24" s="581"/>
      <c r="G24" s="581"/>
      <c r="H24" s="581"/>
      <c r="I24" s="581"/>
      <c r="J24" s="581"/>
      <c r="K24" s="581"/>
      <c r="L24" s="581"/>
      <c r="M24" s="581"/>
      <c r="N24" s="581"/>
      <c r="O24" s="581"/>
      <c r="P24" s="581"/>
      <c r="Q24" s="581"/>
      <c r="R24" s="581"/>
      <c r="S24" s="581"/>
      <c r="T24" s="581"/>
      <c r="U24" s="581"/>
      <c r="V24" s="581"/>
      <c r="W24" s="581"/>
      <c r="X24" s="581"/>
      <c r="Y24" s="582"/>
      <c r="Z24" s="575">
        <f>SUM(Z4:AC23)</f>
        <v>0</v>
      </c>
      <c r="AA24" s="576"/>
      <c r="AB24" s="576"/>
      <c r="AC24" s="576"/>
      <c r="AD24" s="27" t="s">
        <v>2</v>
      </c>
      <c r="AF24" s="29"/>
      <c r="BG24" s="28"/>
    </row>
    <row r="25" spans="1:59" ht="33.75" customHeight="1" thickBot="1" x14ac:dyDescent="0.2">
      <c r="A25" s="568" t="s">
        <v>37</v>
      </c>
      <c r="B25" s="569"/>
      <c r="C25" s="569"/>
      <c r="D25" s="569"/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569"/>
      <c r="Q25" s="569"/>
      <c r="R25" s="569"/>
      <c r="S25" s="569"/>
      <c r="T25" s="569"/>
      <c r="U25" s="569"/>
      <c r="V25" s="569"/>
      <c r="W25" s="569"/>
      <c r="X25" s="569"/>
      <c r="Y25" s="570"/>
      <c r="Z25" s="571">
        <f>Z24</f>
        <v>0</v>
      </c>
      <c r="AA25" s="572"/>
      <c r="AB25" s="572"/>
      <c r="AC25" s="572"/>
      <c r="AD25" s="27" t="s">
        <v>2</v>
      </c>
      <c r="AF25" s="26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4"/>
    </row>
    <row r="26" spans="1:59" ht="33.75" customHeight="1" x14ac:dyDescent="0.15">
      <c r="A26" s="31" t="s">
        <v>93</v>
      </c>
      <c r="B26" s="583" t="s">
        <v>92</v>
      </c>
      <c r="C26" s="584"/>
      <c r="D26" s="585"/>
      <c r="E26" s="583" t="s">
        <v>26</v>
      </c>
      <c r="F26" s="584"/>
      <c r="G26" s="584"/>
      <c r="H26" s="584"/>
      <c r="I26" s="585"/>
      <c r="J26" s="583" t="s">
        <v>21</v>
      </c>
      <c r="K26" s="584"/>
      <c r="L26" s="584"/>
      <c r="M26" s="584"/>
      <c r="N26" s="585"/>
      <c r="O26" s="583" t="s">
        <v>18</v>
      </c>
      <c r="P26" s="584"/>
      <c r="Q26" s="585"/>
      <c r="R26" s="583" t="s">
        <v>20</v>
      </c>
      <c r="S26" s="584"/>
      <c r="T26" s="585"/>
      <c r="U26" s="586" t="s">
        <v>91</v>
      </c>
      <c r="V26" s="586"/>
      <c r="W26" s="586"/>
      <c r="X26" s="586"/>
      <c r="Y26" s="586"/>
      <c r="Z26" s="583" t="s">
        <v>90</v>
      </c>
      <c r="AA26" s="584"/>
      <c r="AB26" s="584"/>
      <c r="AC26" s="584"/>
      <c r="AD26" s="585"/>
      <c r="AF26" s="29"/>
      <c r="BG26" s="28"/>
    </row>
    <row r="27" spans="1:59" ht="41.25" customHeight="1" x14ac:dyDescent="0.15">
      <c r="A27" s="30">
        <v>1</v>
      </c>
      <c r="B27" s="188" t="s">
        <v>53</v>
      </c>
      <c r="C27" s="186"/>
      <c r="D27" s="187"/>
      <c r="E27" s="188"/>
      <c r="F27" s="186"/>
      <c r="G27" s="186"/>
      <c r="H27" s="186"/>
      <c r="I27" s="187"/>
      <c r="J27" s="577"/>
      <c r="K27" s="578"/>
      <c r="L27" s="578"/>
      <c r="M27" s="578"/>
      <c r="N27" s="579"/>
      <c r="O27" s="577"/>
      <c r="P27" s="578"/>
      <c r="Q27" s="579"/>
      <c r="R27" s="577"/>
      <c r="S27" s="578"/>
      <c r="T27" s="579"/>
      <c r="U27" s="573"/>
      <c r="V27" s="574"/>
      <c r="W27" s="574"/>
      <c r="X27" s="574"/>
      <c r="Y27" s="27" t="s">
        <v>2</v>
      </c>
      <c r="Z27" s="575">
        <f t="shared" ref="Z27:Z46" si="1">(U27)*2</f>
        <v>0</v>
      </c>
      <c r="AA27" s="576"/>
      <c r="AB27" s="576"/>
      <c r="AC27" s="576"/>
      <c r="AD27" s="27" t="s">
        <v>2</v>
      </c>
      <c r="AF27" s="29"/>
      <c r="BG27" s="28"/>
    </row>
    <row r="28" spans="1:59" ht="41.25" customHeight="1" x14ac:dyDescent="0.15">
      <c r="A28" s="30">
        <v>2</v>
      </c>
      <c r="B28" s="188" t="s">
        <v>54</v>
      </c>
      <c r="C28" s="186"/>
      <c r="D28" s="187"/>
      <c r="E28" s="188"/>
      <c r="F28" s="186"/>
      <c r="G28" s="186"/>
      <c r="H28" s="186"/>
      <c r="I28" s="187"/>
      <c r="J28" s="577"/>
      <c r="K28" s="578"/>
      <c r="L28" s="578"/>
      <c r="M28" s="578"/>
      <c r="N28" s="579"/>
      <c r="O28" s="577"/>
      <c r="P28" s="578"/>
      <c r="Q28" s="579"/>
      <c r="R28" s="577"/>
      <c r="S28" s="578"/>
      <c r="T28" s="579"/>
      <c r="U28" s="573"/>
      <c r="V28" s="574"/>
      <c r="W28" s="574"/>
      <c r="X28" s="574"/>
      <c r="Y28" s="27" t="s">
        <v>2</v>
      </c>
      <c r="Z28" s="575">
        <f t="shared" si="1"/>
        <v>0</v>
      </c>
      <c r="AA28" s="576"/>
      <c r="AB28" s="576"/>
      <c r="AC28" s="576"/>
      <c r="AD28" s="27" t="s">
        <v>2</v>
      </c>
      <c r="AF28" s="29"/>
      <c r="BG28" s="28"/>
    </row>
    <row r="29" spans="1:59" ht="41.25" customHeight="1" x14ac:dyDescent="0.15">
      <c r="A29" s="30">
        <v>3</v>
      </c>
      <c r="B29" s="188" t="s">
        <v>55</v>
      </c>
      <c r="C29" s="186"/>
      <c r="D29" s="187"/>
      <c r="E29" s="188"/>
      <c r="F29" s="186"/>
      <c r="G29" s="186"/>
      <c r="H29" s="186"/>
      <c r="I29" s="187"/>
      <c r="J29" s="577"/>
      <c r="K29" s="578"/>
      <c r="L29" s="578"/>
      <c r="M29" s="578"/>
      <c r="N29" s="579"/>
      <c r="O29" s="577"/>
      <c r="P29" s="578"/>
      <c r="Q29" s="579"/>
      <c r="R29" s="577"/>
      <c r="S29" s="578"/>
      <c r="T29" s="579"/>
      <c r="U29" s="573"/>
      <c r="V29" s="574"/>
      <c r="W29" s="574"/>
      <c r="X29" s="574"/>
      <c r="Y29" s="27" t="s">
        <v>2</v>
      </c>
      <c r="Z29" s="575">
        <f t="shared" si="1"/>
        <v>0</v>
      </c>
      <c r="AA29" s="576"/>
      <c r="AB29" s="576"/>
      <c r="AC29" s="576"/>
      <c r="AD29" s="27" t="s">
        <v>2</v>
      </c>
      <c r="AF29" s="29"/>
      <c r="BG29" s="28"/>
    </row>
    <row r="30" spans="1:59" ht="41.25" customHeight="1" x14ac:dyDescent="0.15">
      <c r="A30" s="30">
        <v>4</v>
      </c>
      <c r="B30" s="188" t="s">
        <v>56</v>
      </c>
      <c r="C30" s="186"/>
      <c r="D30" s="187"/>
      <c r="E30" s="188"/>
      <c r="F30" s="186"/>
      <c r="G30" s="186"/>
      <c r="H30" s="186"/>
      <c r="I30" s="187"/>
      <c r="J30" s="577"/>
      <c r="K30" s="578"/>
      <c r="L30" s="578"/>
      <c r="M30" s="578"/>
      <c r="N30" s="579"/>
      <c r="O30" s="577"/>
      <c r="P30" s="578"/>
      <c r="Q30" s="579"/>
      <c r="R30" s="577"/>
      <c r="S30" s="578"/>
      <c r="T30" s="579"/>
      <c r="U30" s="573"/>
      <c r="V30" s="574"/>
      <c r="W30" s="574"/>
      <c r="X30" s="574"/>
      <c r="Y30" s="27" t="s">
        <v>2</v>
      </c>
      <c r="Z30" s="575">
        <f t="shared" si="1"/>
        <v>0</v>
      </c>
      <c r="AA30" s="576"/>
      <c r="AB30" s="576"/>
      <c r="AC30" s="576"/>
      <c r="AD30" s="27" t="s">
        <v>2</v>
      </c>
      <c r="AF30" s="29"/>
      <c r="BG30" s="28"/>
    </row>
    <row r="31" spans="1:59" ht="41.25" customHeight="1" x14ac:dyDescent="0.15">
      <c r="A31" s="30">
        <v>5</v>
      </c>
      <c r="B31" s="188" t="s">
        <v>57</v>
      </c>
      <c r="C31" s="186"/>
      <c r="D31" s="187"/>
      <c r="E31" s="188"/>
      <c r="F31" s="186"/>
      <c r="G31" s="186"/>
      <c r="H31" s="186"/>
      <c r="I31" s="187"/>
      <c r="J31" s="577"/>
      <c r="K31" s="578"/>
      <c r="L31" s="578"/>
      <c r="M31" s="578"/>
      <c r="N31" s="579"/>
      <c r="O31" s="577"/>
      <c r="P31" s="578"/>
      <c r="Q31" s="579"/>
      <c r="R31" s="577"/>
      <c r="S31" s="578"/>
      <c r="T31" s="579"/>
      <c r="U31" s="573"/>
      <c r="V31" s="574"/>
      <c r="W31" s="574"/>
      <c r="X31" s="574"/>
      <c r="Y31" s="27" t="s">
        <v>2</v>
      </c>
      <c r="Z31" s="575">
        <f t="shared" si="1"/>
        <v>0</v>
      </c>
      <c r="AA31" s="576"/>
      <c r="AB31" s="576"/>
      <c r="AC31" s="576"/>
      <c r="AD31" s="27" t="s">
        <v>2</v>
      </c>
      <c r="AF31" s="29"/>
      <c r="BG31" s="28"/>
    </row>
    <row r="32" spans="1:59" ht="41.25" customHeight="1" x14ac:dyDescent="0.15">
      <c r="A32" s="30">
        <v>6</v>
      </c>
      <c r="B32" s="188" t="s">
        <v>44</v>
      </c>
      <c r="C32" s="186"/>
      <c r="D32" s="187"/>
      <c r="E32" s="188"/>
      <c r="F32" s="186"/>
      <c r="G32" s="186"/>
      <c r="H32" s="186"/>
      <c r="I32" s="187"/>
      <c r="J32" s="577"/>
      <c r="K32" s="578"/>
      <c r="L32" s="578"/>
      <c r="M32" s="578"/>
      <c r="N32" s="579"/>
      <c r="O32" s="577"/>
      <c r="P32" s="578"/>
      <c r="Q32" s="579"/>
      <c r="R32" s="577"/>
      <c r="S32" s="578"/>
      <c r="T32" s="579"/>
      <c r="U32" s="573"/>
      <c r="V32" s="574"/>
      <c r="W32" s="574"/>
      <c r="X32" s="574"/>
      <c r="Y32" s="27" t="s">
        <v>2</v>
      </c>
      <c r="Z32" s="575">
        <f t="shared" si="1"/>
        <v>0</v>
      </c>
      <c r="AA32" s="576"/>
      <c r="AB32" s="576"/>
      <c r="AC32" s="576"/>
      <c r="AD32" s="27" t="s">
        <v>2</v>
      </c>
      <c r="AF32" s="29"/>
      <c r="BG32" s="28"/>
    </row>
    <row r="33" spans="1:59" ht="41.25" customHeight="1" x14ac:dyDescent="0.15">
      <c r="A33" s="30">
        <v>7</v>
      </c>
      <c r="B33" s="188"/>
      <c r="C33" s="186"/>
      <c r="D33" s="187"/>
      <c r="E33" s="188"/>
      <c r="F33" s="186"/>
      <c r="G33" s="186"/>
      <c r="H33" s="186"/>
      <c r="I33" s="187"/>
      <c r="J33" s="577"/>
      <c r="K33" s="578"/>
      <c r="L33" s="578"/>
      <c r="M33" s="578"/>
      <c r="N33" s="579"/>
      <c r="O33" s="577"/>
      <c r="P33" s="578"/>
      <c r="Q33" s="579"/>
      <c r="R33" s="577"/>
      <c r="S33" s="578"/>
      <c r="T33" s="579"/>
      <c r="U33" s="573"/>
      <c r="V33" s="574"/>
      <c r="W33" s="574"/>
      <c r="X33" s="574"/>
      <c r="Y33" s="27" t="s">
        <v>2</v>
      </c>
      <c r="Z33" s="575">
        <f t="shared" si="1"/>
        <v>0</v>
      </c>
      <c r="AA33" s="576"/>
      <c r="AB33" s="576"/>
      <c r="AC33" s="576"/>
      <c r="AD33" s="27" t="s">
        <v>2</v>
      </c>
      <c r="AF33" s="29"/>
      <c r="BG33" s="28"/>
    </row>
    <row r="34" spans="1:59" ht="41.25" customHeight="1" x14ac:dyDescent="0.15">
      <c r="A34" s="30">
        <v>8</v>
      </c>
      <c r="B34" s="188"/>
      <c r="C34" s="186"/>
      <c r="D34" s="187"/>
      <c r="E34" s="188"/>
      <c r="F34" s="186"/>
      <c r="G34" s="186"/>
      <c r="H34" s="186"/>
      <c r="I34" s="187"/>
      <c r="J34" s="577"/>
      <c r="K34" s="578"/>
      <c r="L34" s="578"/>
      <c r="M34" s="578"/>
      <c r="N34" s="579"/>
      <c r="O34" s="577"/>
      <c r="P34" s="578"/>
      <c r="Q34" s="579"/>
      <c r="R34" s="577"/>
      <c r="S34" s="578"/>
      <c r="T34" s="579"/>
      <c r="U34" s="573"/>
      <c r="V34" s="574"/>
      <c r="W34" s="574"/>
      <c r="X34" s="574"/>
      <c r="Y34" s="27" t="s">
        <v>2</v>
      </c>
      <c r="Z34" s="575">
        <f t="shared" si="1"/>
        <v>0</v>
      </c>
      <c r="AA34" s="576"/>
      <c r="AB34" s="576"/>
      <c r="AC34" s="576"/>
      <c r="AD34" s="27" t="s">
        <v>2</v>
      </c>
      <c r="AF34" s="29"/>
      <c r="BG34" s="28"/>
    </row>
    <row r="35" spans="1:59" ht="41.25" customHeight="1" x14ac:dyDescent="0.15">
      <c r="A35" s="30">
        <v>9</v>
      </c>
      <c r="B35" s="188"/>
      <c r="C35" s="186"/>
      <c r="D35" s="187"/>
      <c r="E35" s="188"/>
      <c r="F35" s="186"/>
      <c r="G35" s="186"/>
      <c r="H35" s="186"/>
      <c r="I35" s="187"/>
      <c r="J35" s="577"/>
      <c r="K35" s="578"/>
      <c r="L35" s="578"/>
      <c r="M35" s="578"/>
      <c r="N35" s="579"/>
      <c r="O35" s="577"/>
      <c r="P35" s="578"/>
      <c r="Q35" s="579"/>
      <c r="R35" s="577"/>
      <c r="S35" s="578"/>
      <c r="T35" s="579"/>
      <c r="U35" s="573"/>
      <c r="V35" s="574"/>
      <c r="W35" s="574"/>
      <c r="X35" s="574"/>
      <c r="Y35" s="27" t="s">
        <v>2</v>
      </c>
      <c r="Z35" s="575">
        <f t="shared" si="1"/>
        <v>0</v>
      </c>
      <c r="AA35" s="576"/>
      <c r="AB35" s="576"/>
      <c r="AC35" s="576"/>
      <c r="AD35" s="27" t="s">
        <v>2</v>
      </c>
      <c r="AF35" s="29"/>
      <c r="BG35" s="28"/>
    </row>
    <row r="36" spans="1:59" ht="41.25" customHeight="1" x14ac:dyDescent="0.15">
      <c r="A36" s="30">
        <v>10</v>
      </c>
      <c r="B36" s="188"/>
      <c r="C36" s="186"/>
      <c r="D36" s="187"/>
      <c r="E36" s="188"/>
      <c r="F36" s="186"/>
      <c r="G36" s="186"/>
      <c r="H36" s="186"/>
      <c r="I36" s="187"/>
      <c r="J36" s="577"/>
      <c r="K36" s="578"/>
      <c r="L36" s="578"/>
      <c r="M36" s="578"/>
      <c r="N36" s="579"/>
      <c r="O36" s="577"/>
      <c r="P36" s="578"/>
      <c r="Q36" s="579"/>
      <c r="R36" s="577"/>
      <c r="S36" s="578"/>
      <c r="T36" s="579"/>
      <c r="U36" s="573"/>
      <c r="V36" s="574"/>
      <c r="W36" s="574"/>
      <c r="X36" s="574"/>
      <c r="Y36" s="27" t="s">
        <v>2</v>
      </c>
      <c r="Z36" s="575">
        <f t="shared" si="1"/>
        <v>0</v>
      </c>
      <c r="AA36" s="576"/>
      <c r="AB36" s="576"/>
      <c r="AC36" s="576"/>
      <c r="AD36" s="27" t="s">
        <v>2</v>
      </c>
      <c r="AF36" s="29"/>
      <c r="BG36" s="28"/>
    </row>
    <row r="37" spans="1:59" ht="41.25" customHeight="1" x14ac:dyDescent="0.15">
      <c r="A37" s="30">
        <v>11</v>
      </c>
      <c r="B37" s="188"/>
      <c r="C37" s="186"/>
      <c r="D37" s="187"/>
      <c r="E37" s="188"/>
      <c r="F37" s="186"/>
      <c r="G37" s="186"/>
      <c r="H37" s="186"/>
      <c r="I37" s="187"/>
      <c r="J37" s="577"/>
      <c r="K37" s="578"/>
      <c r="L37" s="578"/>
      <c r="M37" s="578"/>
      <c r="N37" s="579"/>
      <c r="O37" s="577"/>
      <c r="P37" s="578"/>
      <c r="Q37" s="579"/>
      <c r="R37" s="577"/>
      <c r="S37" s="578"/>
      <c r="T37" s="579"/>
      <c r="U37" s="573"/>
      <c r="V37" s="574"/>
      <c r="W37" s="574"/>
      <c r="X37" s="574"/>
      <c r="Y37" s="27" t="s">
        <v>2</v>
      </c>
      <c r="Z37" s="575">
        <f t="shared" si="1"/>
        <v>0</v>
      </c>
      <c r="AA37" s="576"/>
      <c r="AB37" s="576"/>
      <c r="AC37" s="576"/>
      <c r="AD37" s="27" t="s">
        <v>2</v>
      </c>
      <c r="AF37" s="29"/>
      <c r="BG37" s="28"/>
    </row>
    <row r="38" spans="1:59" ht="41.25" customHeight="1" x14ac:dyDescent="0.15">
      <c r="A38" s="30">
        <v>12</v>
      </c>
      <c r="B38" s="188"/>
      <c r="C38" s="186"/>
      <c r="D38" s="187"/>
      <c r="E38" s="188"/>
      <c r="F38" s="186"/>
      <c r="G38" s="186"/>
      <c r="H38" s="186"/>
      <c r="I38" s="187"/>
      <c r="J38" s="577"/>
      <c r="K38" s="578"/>
      <c r="L38" s="578"/>
      <c r="M38" s="578"/>
      <c r="N38" s="579"/>
      <c r="O38" s="577"/>
      <c r="P38" s="578"/>
      <c r="Q38" s="579"/>
      <c r="R38" s="577"/>
      <c r="S38" s="578"/>
      <c r="T38" s="579"/>
      <c r="U38" s="573"/>
      <c r="V38" s="574"/>
      <c r="W38" s="574"/>
      <c r="X38" s="574"/>
      <c r="Y38" s="27" t="s">
        <v>2</v>
      </c>
      <c r="Z38" s="575">
        <f t="shared" si="1"/>
        <v>0</v>
      </c>
      <c r="AA38" s="576"/>
      <c r="AB38" s="576"/>
      <c r="AC38" s="576"/>
      <c r="AD38" s="27" t="s">
        <v>2</v>
      </c>
      <c r="AF38" s="29"/>
      <c r="BG38" s="28"/>
    </row>
    <row r="39" spans="1:59" ht="41.25" customHeight="1" x14ac:dyDescent="0.15">
      <c r="A39" s="30">
        <v>13</v>
      </c>
      <c r="B39" s="188"/>
      <c r="C39" s="186"/>
      <c r="D39" s="187"/>
      <c r="E39" s="188"/>
      <c r="F39" s="186"/>
      <c r="G39" s="186"/>
      <c r="H39" s="186"/>
      <c r="I39" s="187"/>
      <c r="J39" s="577"/>
      <c r="K39" s="578"/>
      <c r="L39" s="578"/>
      <c r="M39" s="578"/>
      <c r="N39" s="579"/>
      <c r="O39" s="577"/>
      <c r="P39" s="578"/>
      <c r="Q39" s="579"/>
      <c r="R39" s="577"/>
      <c r="S39" s="578"/>
      <c r="T39" s="579"/>
      <c r="U39" s="573"/>
      <c r="V39" s="574"/>
      <c r="W39" s="574"/>
      <c r="X39" s="574"/>
      <c r="Y39" s="27" t="s">
        <v>2</v>
      </c>
      <c r="Z39" s="575">
        <f t="shared" si="1"/>
        <v>0</v>
      </c>
      <c r="AA39" s="576"/>
      <c r="AB39" s="576"/>
      <c r="AC39" s="576"/>
      <c r="AD39" s="27" t="s">
        <v>2</v>
      </c>
      <c r="AF39" s="29"/>
      <c r="BG39" s="28"/>
    </row>
    <row r="40" spans="1:59" ht="41.25" customHeight="1" x14ac:dyDescent="0.15">
      <c r="A40" s="30">
        <v>14</v>
      </c>
      <c r="B40" s="188"/>
      <c r="C40" s="186"/>
      <c r="D40" s="187"/>
      <c r="E40" s="188"/>
      <c r="F40" s="186"/>
      <c r="G40" s="186"/>
      <c r="H40" s="186"/>
      <c r="I40" s="187"/>
      <c r="J40" s="577"/>
      <c r="K40" s="578"/>
      <c r="L40" s="578"/>
      <c r="M40" s="578"/>
      <c r="N40" s="579"/>
      <c r="O40" s="577"/>
      <c r="P40" s="578"/>
      <c r="Q40" s="579"/>
      <c r="R40" s="577"/>
      <c r="S40" s="578"/>
      <c r="T40" s="579"/>
      <c r="U40" s="573"/>
      <c r="V40" s="574"/>
      <c r="W40" s="574"/>
      <c r="X40" s="574"/>
      <c r="Y40" s="27" t="s">
        <v>2</v>
      </c>
      <c r="Z40" s="575">
        <f t="shared" si="1"/>
        <v>0</v>
      </c>
      <c r="AA40" s="576"/>
      <c r="AB40" s="576"/>
      <c r="AC40" s="576"/>
      <c r="AD40" s="27" t="s">
        <v>2</v>
      </c>
      <c r="AF40" s="29"/>
      <c r="BG40" s="28"/>
    </row>
    <row r="41" spans="1:59" ht="41.25" customHeight="1" x14ac:dyDescent="0.15">
      <c r="A41" s="30">
        <v>15</v>
      </c>
      <c r="B41" s="188"/>
      <c r="C41" s="186"/>
      <c r="D41" s="187"/>
      <c r="E41" s="188"/>
      <c r="F41" s="186"/>
      <c r="G41" s="186"/>
      <c r="H41" s="186"/>
      <c r="I41" s="187"/>
      <c r="J41" s="577"/>
      <c r="K41" s="578"/>
      <c r="L41" s="578"/>
      <c r="M41" s="578"/>
      <c r="N41" s="579"/>
      <c r="O41" s="577"/>
      <c r="P41" s="578"/>
      <c r="Q41" s="579"/>
      <c r="R41" s="577"/>
      <c r="S41" s="578"/>
      <c r="T41" s="579"/>
      <c r="U41" s="573"/>
      <c r="V41" s="574"/>
      <c r="W41" s="574"/>
      <c r="X41" s="574"/>
      <c r="Y41" s="27" t="s">
        <v>2</v>
      </c>
      <c r="Z41" s="575">
        <f t="shared" si="1"/>
        <v>0</v>
      </c>
      <c r="AA41" s="576"/>
      <c r="AB41" s="576"/>
      <c r="AC41" s="576"/>
      <c r="AD41" s="27" t="s">
        <v>2</v>
      </c>
      <c r="AF41" s="29"/>
      <c r="BG41" s="28"/>
    </row>
    <row r="42" spans="1:59" ht="41.25" customHeight="1" x14ac:dyDescent="0.15">
      <c r="A42" s="30">
        <v>16</v>
      </c>
      <c r="B42" s="188"/>
      <c r="C42" s="186"/>
      <c r="D42" s="187"/>
      <c r="E42" s="188"/>
      <c r="F42" s="186"/>
      <c r="G42" s="186"/>
      <c r="H42" s="186"/>
      <c r="I42" s="187"/>
      <c r="J42" s="577"/>
      <c r="K42" s="578"/>
      <c r="L42" s="578"/>
      <c r="M42" s="578"/>
      <c r="N42" s="579"/>
      <c r="O42" s="577"/>
      <c r="P42" s="578"/>
      <c r="Q42" s="579"/>
      <c r="R42" s="577"/>
      <c r="S42" s="578"/>
      <c r="T42" s="579"/>
      <c r="U42" s="573"/>
      <c r="V42" s="574"/>
      <c r="W42" s="574"/>
      <c r="X42" s="574"/>
      <c r="Y42" s="27" t="s">
        <v>2</v>
      </c>
      <c r="Z42" s="575">
        <f t="shared" si="1"/>
        <v>0</v>
      </c>
      <c r="AA42" s="576"/>
      <c r="AB42" s="576"/>
      <c r="AC42" s="576"/>
      <c r="AD42" s="27" t="s">
        <v>2</v>
      </c>
      <c r="AF42" s="29"/>
      <c r="BG42" s="28"/>
    </row>
    <row r="43" spans="1:59" ht="41.25" customHeight="1" x14ac:dyDescent="0.15">
      <c r="A43" s="30">
        <v>17</v>
      </c>
      <c r="B43" s="188"/>
      <c r="C43" s="186"/>
      <c r="D43" s="187"/>
      <c r="E43" s="188"/>
      <c r="F43" s="186"/>
      <c r="G43" s="186"/>
      <c r="H43" s="186"/>
      <c r="I43" s="187"/>
      <c r="J43" s="577"/>
      <c r="K43" s="578"/>
      <c r="L43" s="578"/>
      <c r="M43" s="578"/>
      <c r="N43" s="579"/>
      <c r="O43" s="577"/>
      <c r="P43" s="578"/>
      <c r="Q43" s="579"/>
      <c r="R43" s="577"/>
      <c r="S43" s="578"/>
      <c r="T43" s="579"/>
      <c r="U43" s="573"/>
      <c r="V43" s="574"/>
      <c r="W43" s="574"/>
      <c r="X43" s="574"/>
      <c r="Y43" s="27" t="s">
        <v>2</v>
      </c>
      <c r="Z43" s="575">
        <f t="shared" si="1"/>
        <v>0</v>
      </c>
      <c r="AA43" s="576"/>
      <c r="AB43" s="576"/>
      <c r="AC43" s="576"/>
      <c r="AD43" s="27" t="s">
        <v>2</v>
      </c>
      <c r="AF43" s="29"/>
      <c r="BG43" s="28"/>
    </row>
    <row r="44" spans="1:59" ht="41.25" customHeight="1" x14ac:dyDescent="0.15">
      <c r="A44" s="30">
        <v>18</v>
      </c>
      <c r="B44" s="188"/>
      <c r="C44" s="186"/>
      <c r="D44" s="187"/>
      <c r="E44" s="188"/>
      <c r="F44" s="186"/>
      <c r="G44" s="186"/>
      <c r="H44" s="186"/>
      <c r="I44" s="187"/>
      <c r="J44" s="577"/>
      <c r="K44" s="578"/>
      <c r="L44" s="578"/>
      <c r="M44" s="578"/>
      <c r="N44" s="579"/>
      <c r="O44" s="577"/>
      <c r="P44" s="578"/>
      <c r="Q44" s="579"/>
      <c r="R44" s="577"/>
      <c r="S44" s="578"/>
      <c r="T44" s="579"/>
      <c r="U44" s="573"/>
      <c r="V44" s="574"/>
      <c r="W44" s="574"/>
      <c r="X44" s="574"/>
      <c r="Y44" s="27" t="s">
        <v>2</v>
      </c>
      <c r="Z44" s="575">
        <f t="shared" si="1"/>
        <v>0</v>
      </c>
      <c r="AA44" s="576"/>
      <c r="AB44" s="576"/>
      <c r="AC44" s="576"/>
      <c r="AD44" s="27" t="s">
        <v>2</v>
      </c>
      <c r="AF44" s="29"/>
      <c r="BG44" s="28"/>
    </row>
    <row r="45" spans="1:59" ht="41.25" customHeight="1" x14ac:dyDescent="0.15">
      <c r="A45" s="30">
        <v>19</v>
      </c>
      <c r="B45" s="188"/>
      <c r="C45" s="186"/>
      <c r="D45" s="187"/>
      <c r="E45" s="188"/>
      <c r="F45" s="186"/>
      <c r="G45" s="186"/>
      <c r="H45" s="186"/>
      <c r="I45" s="187"/>
      <c r="J45" s="577"/>
      <c r="K45" s="578"/>
      <c r="L45" s="578"/>
      <c r="M45" s="578"/>
      <c r="N45" s="579"/>
      <c r="O45" s="577"/>
      <c r="P45" s="578"/>
      <c r="Q45" s="579"/>
      <c r="R45" s="577"/>
      <c r="S45" s="578"/>
      <c r="T45" s="579"/>
      <c r="U45" s="573"/>
      <c r="V45" s="574"/>
      <c r="W45" s="574"/>
      <c r="X45" s="574"/>
      <c r="Y45" s="27" t="s">
        <v>2</v>
      </c>
      <c r="Z45" s="575">
        <f t="shared" si="1"/>
        <v>0</v>
      </c>
      <c r="AA45" s="576"/>
      <c r="AB45" s="576"/>
      <c r="AC45" s="576"/>
      <c r="AD45" s="27" t="s">
        <v>2</v>
      </c>
      <c r="AF45" s="29"/>
      <c r="BG45" s="28"/>
    </row>
    <row r="46" spans="1:59" ht="41.25" customHeight="1" x14ac:dyDescent="0.15">
      <c r="A46" s="30">
        <v>20</v>
      </c>
      <c r="B46" s="188"/>
      <c r="C46" s="186"/>
      <c r="D46" s="187"/>
      <c r="E46" s="188"/>
      <c r="F46" s="186"/>
      <c r="G46" s="186"/>
      <c r="H46" s="186"/>
      <c r="I46" s="187"/>
      <c r="J46" s="577"/>
      <c r="K46" s="578"/>
      <c r="L46" s="578"/>
      <c r="M46" s="578"/>
      <c r="N46" s="579"/>
      <c r="O46" s="577"/>
      <c r="P46" s="578"/>
      <c r="Q46" s="579"/>
      <c r="R46" s="577"/>
      <c r="S46" s="578"/>
      <c r="T46" s="579"/>
      <c r="U46" s="573"/>
      <c r="V46" s="574"/>
      <c r="W46" s="574"/>
      <c r="X46" s="574"/>
      <c r="Y46" s="27" t="s">
        <v>2</v>
      </c>
      <c r="Z46" s="575">
        <f t="shared" si="1"/>
        <v>0</v>
      </c>
      <c r="AA46" s="576"/>
      <c r="AB46" s="576"/>
      <c r="AC46" s="576"/>
      <c r="AD46" s="27" t="s">
        <v>2</v>
      </c>
      <c r="AF46" s="29"/>
      <c r="BG46" s="28"/>
    </row>
    <row r="47" spans="1:59" ht="33.75" customHeight="1" x14ac:dyDescent="0.15">
      <c r="A47" s="580" t="s">
        <v>38</v>
      </c>
      <c r="B47" s="581"/>
      <c r="C47" s="581"/>
      <c r="D47" s="581"/>
      <c r="E47" s="581"/>
      <c r="F47" s="581"/>
      <c r="G47" s="581"/>
      <c r="H47" s="581"/>
      <c r="I47" s="581"/>
      <c r="J47" s="581"/>
      <c r="K47" s="581"/>
      <c r="L47" s="581"/>
      <c r="M47" s="581"/>
      <c r="N47" s="581"/>
      <c r="O47" s="581"/>
      <c r="P47" s="581"/>
      <c r="Q47" s="581"/>
      <c r="R47" s="581"/>
      <c r="S47" s="581"/>
      <c r="T47" s="581"/>
      <c r="U47" s="581"/>
      <c r="V47" s="581"/>
      <c r="W47" s="581"/>
      <c r="X47" s="581"/>
      <c r="Y47" s="582"/>
      <c r="Z47" s="575">
        <f>SUM(Z27:AC46)</f>
        <v>0</v>
      </c>
      <c r="AA47" s="576"/>
      <c r="AB47" s="576"/>
      <c r="AC47" s="576"/>
      <c r="AD47" s="27" t="s">
        <v>2</v>
      </c>
      <c r="AF47" s="29"/>
      <c r="BG47" s="28"/>
    </row>
    <row r="48" spans="1:59" ht="33.75" customHeight="1" thickBot="1" x14ac:dyDescent="0.2">
      <c r="A48" s="568" t="s">
        <v>37</v>
      </c>
      <c r="B48" s="569"/>
      <c r="C48" s="569"/>
      <c r="D48" s="569"/>
      <c r="E48" s="569"/>
      <c r="F48" s="569"/>
      <c r="G48" s="569"/>
      <c r="H48" s="569"/>
      <c r="I48" s="569"/>
      <c r="J48" s="569"/>
      <c r="K48" s="569"/>
      <c r="L48" s="569"/>
      <c r="M48" s="569"/>
      <c r="N48" s="569"/>
      <c r="O48" s="569"/>
      <c r="P48" s="569"/>
      <c r="Q48" s="569"/>
      <c r="R48" s="569"/>
      <c r="S48" s="569"/>
      <c r="T48" s="569"/>
      <c r="U48" s="569"/>
      <c r="V48" s="569"/>
      <c r="W48" s="569"/>
      <c r="X48" s="569"/>
      <c r="Y48" s="570"/>
      <c r="Z48" s="571">
        <f>Z47+Z24</f>
        <v>0</v>
      </c>
      <c r="AA48" s="572"/>
      <c r="AB48" s="572"/>
      <c r="AC48" s="572"/>
      <c r="AD48" s="27" t="s">
        <v>2</v>
      </c>
      <c r="AF48" s="26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4"/>
    </row>
  </sheetData>
  <mergeCells count="305"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R11:T11"/>
    <mergeCell ref="R12:T12"/>
    <mergeCell ref="R13:T13"/>
    <mergeCell ref="R14:T14"/>
    <mergeCell ref="R15:T15"/>
    <mergeCell ref="O16:Q16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B3:D3"/>
    <mergeCell ref="E3:I3"/>
    <mergeCell ref="J3:N3"/>
    <mergeCell ref="O3:Q3"/>
    <mergeCell ref="R3:T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B27:D27"/>
    <mergeCell ref="E27:I27"/>
    <mergeCell ref="J27:N27"/>
    <mergeCell ref="O27:Q27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O17:Q17"/>
    <mergeCell ref="O18:Q18"/>
    <mergeCell ref="R17:T17"/>
    <mergeCell ref="R18:T18"/>
    <mergeCell ref="B26:D26"/>
    <mergeCell ref="Z22:AC22"/>
    <mergeCell ref="U22:X22"/>
    <mergeCell ref="U23:X23"/>
    <mergeCell ref="Z23:AC23"/>
    <mergeCell ref="Z24:AC24"/>
    <mergeCell ref="Z25:AC25"/>
    <mergeCell ref="R22:T22"/>
    <mergeCell ref="R23:T23"/>
    <mergeCell ref="U20:X20"/>
    <mergeCell ref="U21:X21"/>
    <mergeCell ref="R21:T21"/>
    <mergeCell ref="R19:T19"/>
    <mergeCell ref="E26:I26"/>
    <mergeCell ref="J26:N26"/>
    <mergeCell ref="O26:Q26"/>
    <mergeCell ref="R26:T26"/>
    <mergeCell ref="Z26:AD26"/>
    <mergeCell ref="U26:Y26"/>
    <mergeCell ref="O19:Q19"/>
    <mergeCell ref="O20:Q20"/>
    <mergeCell ref="U30:X30"/>
    <mergeCell ref="Z30:AC30"/>
    <mergeCell ref="B29:D29"/>
    <mergeCell ref="E29:I29"/>
    <mergeCell ref="J29:N29"/>
    <mergeCell ref="O29:Q29"/>
    <mergeCell ref="R29:T29"/>
    <mergeCell ref="R27:T27"/>
    <mergeCell ref="U27:X27"/>
    <mergeCell ref="Z27:AC27"/>
    <mergeCell ref="U29:X29"/>
    <mergeCell ref="Z29:AC29"/>
    <mergeCell ref="B30:D30"/>
    <mergeCell ref="E30:I30"/>
    <mergeCell ref="J30:N30"/>
    <mergeCell ref="O30:Q30"/>
    <mergeCell ref="R30:T30"/>
    <mergeCell ref="B28:D28"/>
    <mergeCell ref="E28:I28"/>
    <mergeCell ref="J28:N28"/>
    <mergeCell ref="O28:Q28"/>
    <mergeCell ref="R28:T28"/>
    <mergeCell ref="U28:X28"/>
    <mergeCell ref="Z28:AC28"/>
    <mergeCell ref="E31:I31"/>
    <mergeCell ref="J31:N31"/>
    <mergeCell ref="O31:Q31"/>
    <mergeCell ref="R31:T31"/>
    <mergeCell ref="U33:X33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B31:D31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E35:I35"/>
    <mergeCell ref="J35:N35"/>
    <mergeCell ref="O35:Q35"/>
    <mergeCell ref="R35:T35"/>
    <mergeCell ref="U37:X37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B35:D35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9:I39"/>
    <mergeCell ref="J39:N39"/>
    <mergeCell ref="O39:Q39"/>
    <mergeCell ref="R39:T39"/>
    <mergeCell ref="U41:X41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B39:D39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R42:T42"/>
    <mergeCell ref="U42:X42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O45:Q45"/>
    <mergeCell ref="J44:N44"/>
    <mergeCell ref="O44:Q44"/>
    <mergeCell ref="R44:T44"/>
    <mergeCell ref="U44:X44"/>
    <mergeCell ref="Z44:AC44"/>
    <mergeCell ref="B43:D43"/>
    <mergeCell ref="E43:I43"/>
    <mergeCell ref="J43:N43"/>
    <mergeCell ref="O43:Q43"/>
    <mergeCell ref="R43:T43"/>
    <mergeCell ref="R45:T45"/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Z46:AC46"/>
  </mergeCells>
  <phoneticPr fontId="19"/>
  <dataValidations count="1">
    <dataValidation type="list" allowBlank="1" showInputMessage="1" showErrorMessage="1" sqref="B4:B23 B27:B46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&amp;L&amp;12【様式４】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50"/>
  <sheetViews>
    <sheetView view="pageBreakPreview" zoomScaleNormal="100" zoomScaleSheetLayoutView="100" workbookViewId="0">
      <selection activeCell="Z25" sqref="Z25"/>
    </sheetView>
  </sheetViews>
  <sheetFormatPr defaultColWidth="3.75" defaultRowHeight="14.25" x14ac:dyDescent="0.15"/>
  <cols>
    <col min="1" max="1" width="4" style="23" bestFit="1" customWidth="1"/>
    <col min="2" max="2" width="4" style="23" customWidth="1"/>
    <col min="3" max="17" width="3.75" style="2"/>
    <col min="18" max="20" width="3.75" style="22"/>
    <col min="21" max="16384" width="3.75" style="2"/>
  </cols>
  <sheetData>
    <row r="1" spans="1:59" ht="22.5" customHeight="1" thickBot="1" x14ac:dyDescent="0.2">
      <c r="A1" s="2"/>
      <c r="B1" s="2"/>
    </row>
    <row r="2" spans="1:59" ht="33.75" customHeight="1" x14ac:dyDescent="0.15">
      <c r="A2" s="591" t="s">
        <v>96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1"/>
      <c r="W2" s="591"/>
      <c r="X2" s="591"/>
      <c r="Y2" s="591"/>
      <c r="Z2" s="591"/>
      <c r="AA2" s="591"/>
      <c r="AB2" s="591"/>
      <c r="AC2" s="591"/>
      <c r="AD2" s="591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 x14ac:dyDescent="0.15">
      <c r="A3" s="593" t="s">
        <v>95</v>
      </c>
      <c r="B3" s="594"/>
      <c r="C3" s="583" t="s">
        <v>92</v>
      </c>
      <c r="D3" s="585"/>
      <c r="E3" s="583" t="s">
        <v>26</v>
      </c>
      <c r="F3" s="584"/>
      <c r="G3" s="584"/>
      <c r="H3" s="584"/>
      <c r="I3" s="585"/>
      <c r="J3" s="583" t="s">
        <v>21</v>
      </c>
      <c r="K3" s="584"/>
      <c r="L3" s="584"/>
      <c r="M3" s="584"/>
      <c r="N3" s="585"/>
      <c r="O3" s="583" t="s">
        <v>18</v>
      </c>
      <c r="P3" s="584"/>
      <c r="Q3" s="585"/>
      <c r="R3" s="583" t="s">
        <v>20</v>
      </c>
      <c r="S3" s="584"/>
      <c r="T3" s="585"/>
      <c r="U3" s="586" t="s">
        <v>91</v>
      </c>
      <c r="V3" s="586"/>
      <c r="W3" s="586"/>
      <c r="X3" s="586"/>
      <c r="Y3" s="586"/>
      <c r="Z3" s="583" t="s">
        <v>90</v>
      </c>
      <c r="AA3" s="584"/>
      <c r="AB3" s="584"/>
      <c r="AC3" s="584"/>
      <c r="AD3" s="585"/>
      <c r="AF3" s="29"/>
      <c r="BG3" s="28"/>
    </row>
    <row r="4" spans="1:59" ht="41.25" customHeight="1" x14ac:dyDescent="0.15">
      <c r="A4" s="595"/>
      <c r="B4" s="596"/>
      <c r="C4" s="188" t="s">
        <v>39</v>
      </c>
      <c r="D4" s="187"/>
      <c r="E4" s="188"/>
      <c r="F4" s="186"/>
      <c r="G4" s="186"/>
      <c r="H4" s="186"/>
      <c r="I4" s="187"/>
      <c r="J4" s="577"/>
      <c r="K4" s="578"/>
      <c r="L4" s="578"/>
      <c r="M4" s="578"/>
      <c r="N4" s="579"/>
      <c r="O4" s="577"/>
      <c r="P4" s="578"/>
      <c r="Q4" s="579"/>
      <c r="R4" s="577"/>
      <c r="S4" s="578"/>
      <c r="T4" s="579"/>
      <c r="U4" s="573"/>
      <c r="V4" s="574"/>
      <c r="W4" s="574"/>
      <c r="X4" s="574"/>
      <c r="Y4" s="27" t="s">
        <v>2</v>
      </c>
      <c r="Z4" s="575">
        <f t="shared" ref="Z4:Z23" si="0">(U4)*2</f>
        <v>0</v>
      </c>
      <c r="AA4" s="576"/>
      <c r="AB4" s="576"/>
      <c r="AC4" s="576"/>
      <c r="AD4" s="27" t="s">
        <v>2</v>
      </c>
      <c r="AF4" s="29"/>
      <c r="BG4" s="28"/>
    </row>
    <row r="5" spans="1:59" ht="41.25" customHeight="1" x14ac:dyDescent="0.15">
      <c r="A5" s="595"/>
      <c r="B5" s="596"/>
      <c r="C5" s="188" t="s">
        <v>39</v>
      </c>
      <c r="D5" s="187"/>
      <c r="E5" s="188"/>
      <c r="F5" s="186"/>
      <c r="G5" s="186"/>
      <c r="H5" s="186"/>
      <c r="I5" s="187"/>
      <c r="J5" s="577"/>
      <c r="K5" s="578"/>
      <c r="L5" s="578"/>
      <c r="M5" s="578"/>
      <c r="N5" s="579"/>
      <c r="O5" s="577"/>
      <c r="P5" s="578"/>
      <c r="Q5" s="579"/>
      <c r="R5" s="577"/>
      <c r="S5" s="578"/>
      <c r="T5" s="579"/>
      <c r="U5" s="573"/>
      <c r="V5" s="574"/>
      <c r="W5" s="574"/>
      <c r="X5" s="574"/>
      <c r="Y5" s="27" t="s">
        <v>2</v>
      </c>
      <c r="Z5" s="575">
        <f t="shared" si="0"/>
        <v>0</v>
      </c>
      <c r="AA5" s="576"/>
      <c r="AB5" s="576"/>
      <c r="AC5" s="576"/>
      <c r="AD5" s="27" t="s">
        <v>2</v>
      </c>
      <c r="AF5" s="29"/>
      <c r="BG5" s="28"/>
    </row>
    <row r="6" spans="1:59" ht="41.25" customHeight="1" x14ac:dyDescent="0.15">
      <c r="A6" s="595"/>
      <c r="B6" s="596"/>
      <c r="C6" s="188" t="s">
        <v>39</v>
      </c>
      <c r="D6" s="187"/>
      <c r="E6" s="188"/>
      <c r="F6" s="186"/>
      <c r="G6" s="186"/>
      <c r="H6" s="186"/>
      <c r="I6" s="187"/>
      <c r="J6" s="577"/>
      <c r="K6" s="578"/>
      <c r="L6" s="578"/>
      <c r="M6" s="578"/>
      <c r="N6" s="579"/>
      <c r="O6" s="577"/>
      <c r="P6" s="578"/>
      <c r="Q6" s="579"/>
      <c r="R6" s="577"/>
      <c r="S6" s="578"/>
      <c r="T6" s="579"/>
      <c r="U6" s="573"/>
      <c r="V6" s="574"/>
      <c r="W6" s="574"/>
      <c r="X6" s="574"/>
      <c r="Y6" s="27" t="s">
        <v>2</v>
      </c>
      <c r="Z6" s="575">
        <f t="shared" si="0"/>
        <v>0</v>
      </c>
      <c r="AA6" s="576"/>
      <c r="AB6" s="576"/>
      <c r="AC6" s="576"/>
      <c r="AD6" s="27" t="s">
        <v>2</v>
      </c>
      <c r="AF6" s="29"/>
      <c r="BG6" s="28"/>
    </row>
    <row r="7" spans="1:59" ht="41.25" customHeight="1" x14ac:dyDescent="0.15">
      <c r="A7" s="595"/>
      <c r="B7" s="596"/>
      <c r="C7" s="188" t="s">
        <v>39</v>
      </c>
      <c r="D7" s="187"/>
      <c r="E7" s="188"/>
      <c r="F7" s="186"/>
      <c r="G7" s="186"/>
      <c r="H7" s="186"/>
      <c r="I7" s="187"/>
      <c r="J7" s="577"/>
      <c r="K7" s="578"/>
      <c r="L7" s="578"/>
      <c r="M7" s="578"/>
      <c r="N7" s="579"/>
      <c r="O7" s="577"/>
      <c r="P7" s="578"/>
      <c r="Q7" s="579"/>
      <c r="R7" s="577"/>
      <c r="S7" s="578"/>
      <c r="T7" s="579"/>
      <c r="U7" s="573"/>
      <c r="V7" s="574"/>
      <c r="W7" s="574"/>
      <c r="X7" s="574"/>
      <c r="Y7" s="27" t="s">
        <v>2</v>
      </c>
      <c r="Z7" s="575">
        <f t="shared" si="0"/>
        <v>0</v>
      </c>
      <c r="AA7" s="576"/>
      <c r="AB7" s="576"/>
      <c r="AC7" s="576"/>
      <c r="AD7" s="27" t="s">
        <v>2</v>
      </c>
      <c r="AF7" s="29"/>
      <c r="BG7" s="28"/>
    </row>
    <row r="8" spans="1:59" ht="41.25" customHeight="1" x14ac:dyDescent="0.15">
      <c r="A8" s="595"/>
      <c r="B8" s="596"/>
      <c r="C8" s="188" t="s">
        <v>39</v>
      </c>
      <c r="D8" s="187"/>
      <c r="E8" s="188"/>
      <c r="F8" s="186"/>
      <c r="G8" s="186"/>
      <c r="H8" s="186"/>
      <c r="I8" s="187"/>
      <c r="J8" s="577"/>
      <c r="K8" s="578"/>
      <c r="L8" s="578"/>
      <c r="M8" s="578"/>
      <c r="N8" s="579"/>
      <c r="O8" s="577"/>
      <c r="P8" s="578"/>
      <c r="Q8" s="579"/>
      <c r="R8" s="577"/>
      <c r="S8" s="578"/>
      <c r="T8" s="579"/>
      <c r="U8" s="573"/>
      <c r="V8" s="574"/>
      <c r="W8" s="574"/>
      <c r="X8" s="574"/>
      <c r="Y8" s="27" t="s">
        <v>2</v>
      </c>
      <c r="Z8" s="575">
        <f t="shared" si="0"/>
        <v>0</v>
      </c>
      <c r="AA8" s="576"/>
      <c r="AB8" s="576"/>
      <c r="AC8" s="576"/>
      <c r="AD8" s="27" t="s">
        <v>2</v>
      </c>
      <c r="AF8" s="29"/>
      <c r="BG8" s="28"/>
    </row>
    <row r="9" spans="1:59" ht="41.25" customHeight="1" x14ac:dyDescent="0.15">
      <c r="A9" s="595"/>
      <c r="B9" s="596"/>
      <c r="C9" s="188" t="s">
        <v>39</v>
      </c>
      <c r="D9" s="187"/>
      <c r="E9" s="188"/>
      <c r="F9" s="186"/>
      <c r="G9" s="186"/>
      <c r="H9" s="186"/>
      <c r="I9" s="187"/>
      <c r="J9" s="577"/>
      <c r="K9" s="578"/>
      <c r="L9" s="578"/>
      <c r="M9" s="578"/>
      <c r="N9" s="579"/>
      <c r="O9" s="577"/>
      <c r="P9" s="578"/>
      <c r="Q9" s="579"/>
      <c r="R9" s="577"/>
      <c r="S9" s="578"/>
      <c r="T9" s="579"/>
      <c r="U9" s="573"/>
      <c r="V9" s="574"/>
      <c r="W9" s="574"/>
      <c r="X9" s="574"/>
      <c r="Y9" s="27" t="s">
        <v>2</v>
      </c>
      <c r="Z9" s="575">
        <f t="shared" si="0"/>
        <v>0</v>
      </c>
      <c r="AA9" s="576"/>
      <c r="AB9" s="576"/>
      <c r="AC9" s="576"/>
      <c r="AD9" s="27" t="s">
        <v>2</v>
      </c>
      <c r="AF9" s="29"/>
      <c r="BG9" s="28"/>
    </row>
    <row r="10" spans="1:59" ht="41.25" customHeight="1" x14ac:dyDescent="0.15">
      <c r="A10" s="595"/>
      <c r="B10" s="596"/>
      <c r="C10" s="188" t="s">
        <v>39</v>
      </c>
      <c r="D10" s="187"/>
      <c r="E10" s="188"/>
      <c r="F10" s="186"/>
      <c r="G10" s="186"/>
      <c r="H10" s="186"/>
      <c r="I10" s="187"/>
      <c r="J10" s="577"/>
      <c r="K10" s="578"/>
      <c r="L10" s="578"/>
      <c r="M10" s="578"/>
      <c r="N10" s="579"/>
      <c r="O10" s="577"/>
      <c r="P10" s="578"/>
      <c r="Q10" s="579"/>
      <c r="R10" s="577"/>
      <c r="S10" s="578"/>
      <c r="T10" s="579"/>
      <c r="U10" s="573"/>
      <c r="V10" s="574"/>
      <c r="W10" s="574"/>
      <c r="X10" s="574"/>
      <c r="Y10" s="27" t="s">
        <v>2</v>
      </c>
      <c r="Z10" s="575">
        <f t="shared" si="0"/>
        <v>0</v>
      </c>
      <c r="AA10" s="576"/>
      <c r="AB10" s="576"/>
      <c r="AC10" s="576"/>
      <c r="AD10" s="27" t="s">
        <v>2</v>
      </c>
      <c r="AF10" s="29"/>
      <c r="BG10" s="28"/>
    </row>
    <row r="11" spans="1:59" ht="41.25" customHeight="1" x14ac:dyDescent="0.15">
      <c r="A11" s="595"/>
      <c r="B11" s="596"/>
      <c r="C11" s="188" t="s">
        <v>39</v>
      </c>
      <c r="D11" s="187"/>
      <c r="E11" s="188"/>
      <c r="F11" s="186"/>
      <c r="G11" s="186"/>
      <c r="H11" s="186"/>
      <c r="I11" s="187"/>
      <c r="J11" s="577"/>
      <c r="K11" s="578"/>
      <c r="L11" s="578"/>
      <c r="M11" s="578"/>
      <c r="N11" s="579"/>
      <c r="O11" s="577"/>
      <c r="P11" s="578"/>
      <c r="Q11" s="579"/>
      <c r="R11" s="577"/>
      <c r="S11" s="578"/>
      <c r="T11" s="579"/>
      <c r="U11" s="573"/>
      <c r="V11" s="574"/>
      <c r="W11" s="574"/>
      <c r="X11" s="574"/>
      <c r="Y11" s="27" t="s">
        <v>2</v>
      </c>
      <c r="Z11" s="575">
        <f t="shared" si="0"/>
        <v>0</v>
      </c>
      <c r="AA11" s="576"/>
      <c r="AB11" s="576"/>
      <c r="AC11" s="576"/>
      <c r="AD11" s="27" t="s">
        <v>2</v>
      </c>
      <c r="AF11" s="29"/>
      <c r="BG11" s="28"/>
    </row>
    <row r="12" spans="1:59" ht="41.25" customHeight="1" x14ac:dyDescent="0.15">
      <c r="A12" s="595"/>
      <c r="B12" s="596"/>
      <c r="C12" s="188" t="s">
        <v>39</v>
      </c>
      <c r="D12" s="187"/>
      <c r="E12" s="188"/>
      <c r="F12" s="186"/>
      <c r="G12" s="186"/>
      <c r="H12" s="186"/>
      <c r="I12" s="187"/>
      <c r="J12" s="577"/>
      <c r="K12" s="578"/>
      <c r="L12" s="578"/>
      <c r="M12" s="578"/>
      <c r="N12" s="579"/>
      <c r="O12" s="577"/>
      <c r="P12" s="578"/>
      <c r="Q12" s="579"/>
      <c r="R12" s="577"/>
      <c r="S12" s="578"/>
      <c r="T12" s="579"/>
      <c r="U12" s="573"/>
      <c r="V12" s="574"/>
      <c r="W12" s="574"/>
      <c r="X12" s="574"/>
      <c r="Y12" s="27" t="s">
        <v>2</v>
      </c>
      <c r="Z12" s="575">
        <f t="shared" si="0"/>
        <v>0</v>
      </c>
      <c r="AA12" s="576"/>
      <c r="AB12" s="576"/>
      <c r="AC12" s="576"/>
      <c r="AD12" s="27" t="s">
        <v>2</v>
      </c>
      <c r="AF12" s="29"/>
      <c r="BG12" s="28"/>
    </row>
    <row r="13" spans="1:59" ht="41.25" customHeight="1" x14ac:dyDescent="0.15">
      <c r="A13" s="595"/>
      <c r="B13" s="596"/>
      <c r="C13" s="188" t="s">
        <v>39</v>
      </c>
      <c r="D13" s="187"/>
      <c r="E13" s="188"/>
      <c r="F13" s="186"/>
      <c r="G13" s="186"/>
      <c r="H13" s="186"/>
      <c r="I13" s="187"/>
      <c r="J13" s="577"/>
      <c r="K13" s="578"/>
      <c r="L13" s="578"/>
      <c r="M13" s="578"/>
      <c r="N13" s="579"/>
      <c r="O13" s="577"/>
      <c r="P13" s="578"/>
      <c r="Q13" s="579"/>
      <c r="R13" s="577"/>
      <c r="S13" s="578"/>
      <c r="T13" s="579"/>
      <c r="U13" s="573"/>
      <c r="V13" s="574"/>
      <c r="W13" s="574"/>
      <c r="X13" s="574"/>
      <c r="Y13" s="27" t="s">
        <v>2</v>
      </c>
      <c r="Z13" s="575">
        <f t="shared" si="0"/>
        <v>0</v>
      </c>
      <c r="AA13" s="576"/>
      <c r="AB13" s="576"/>
      <c r="AC13" s="576"/>
      <c r="AD13" s="27" t="s">
        <v>2</v>
      </c>
      <c r="AF13" s="29"/>
      <c r="BG13" s="28"/>
    </row>
    <row r="14" spans="1:59" ht="41.25" customHeight="1" x14ac:dyDescent="0.15">
      <c r="A14" s="595"/>
      <c r="B14" s="596"/>
      <c r="C14" s="188" t="s">
        <v>39</v>
      </c>
      <c r="D14" s="187"/>
      <c r="E14" s="188"/>
      <c r="F14" s="186"/>
      <c r="G14" s="186"/>
      <c r="H14" s="186"/>
      <c r="I14" s="187"/>
      <c r="J14" s="577"/>
      <c r="K14" s="578"/>
      <c r="L14" s="578"/>
      <c r="M14" s="578"/>
      <c r="N14" s="579"/>
      <c r="O14" s="577"/>
      <c r="P14" s="578"/>
      <c r="Q14" s="579"/>
      <c r="R14" s="577"/>
      <c r="S14" s="578"/>
      <c r="T14" s="579"/>
      <c r="U14" s="573"/>
      <c r="V14" s="574"/>
      <c r="W14" s="574"/>
      <c r="X14" s="574"/>
      <c r="Y14" s="27" t="s">
        <v>2</v>
      </c>
      <c r="Z14" s="575">
        <f t="shared" si="0"/>
        <v>0</v>
      </c>
      <c r="AA14" s="576"/>
      <c r="AB14" s="576"/>
      <c r="AC14" s="576"/>
      <c r="AD14" s="27" t="s">
        <v>2</v>
      </c>
      <c r="AF14" s="29"/>
      <c r="BG14" s="28"/>
    </row>
    <row r="15" spans="1:59" ht="41.25" customHeight="1" x14ac:dyDescent="0.15">
      <c r="A15" s="595"/>
      <c r="B15" s="596"/>
      <c r="C15" s="188" t="s">
        <v>39</v>
      </c>
      <c r="D15" s="187"/>
      <c r="E15" s="188"/>
      <c r="F15" s="186"/>
      <c r="G15" s="186"/>
      <c r="H15" s="186"/>
      <c r="I15" s="187"/>
      <c r="J15" s="577"/>
      <c r="K15" s="578"/>
      <c r="L15" s="578"/>
      <c r="M15" s="578"/>
      <c r="N15" s="579"/>
      <c r="O15" s="577"/>
      <c r="P15" s="578"/>
      <c r="Q15" s="579"/>
      <c r="R15" s="577"/>
      <c r="S15" s="578"/>
      <c r="T15" s="579"/>
      <c r="U15" s="573"/>
      <c r="V15" s="574"/>
      <c r="W15" s="574"/>
      <c r="X15" s="574"/>
      <c r="Y15" s="27" t="s">
        <v>2</v>
      </c>
      <c r="Z15" s="575">
        <f t="shared" si="0"/>
        <v>0</v>
      </c>
      <c r="AA15" s="576"/>
      <c r="AB15" s="576"/>
      <c r="AC15" s="576"/>
      <c r="AD15" s="27" t="s">
        <v>2</v>
      </c>
      <c r="AF15" s="29"/>
      <c r="BG15" s="28"/>
    </row>
    <row r="16" spans="1:59" ht="41.25" customHeight="1" x14ac:dyDescent="0.15">
      <c r="A16" s="595"/>
      <c r="B16" s="596"/>
      <c r="C16" s="188" t="s">
        <v>39</v>
      </c>
      <c r="D16" s="187"/>
      <c r="E16" s="188"/>
      <c r="F16" s="186"/>
      <c r="G16" s="186"/>
      <c r="H16" s="186"/>
      <c r="I16" s="187"/>
      <c r="J16" s="577"/>
      <c r="K16" s="578"/>
      <c r="L16" s="578"/>
      <c r="M16" s="578"/>
      <c r="N16" s="579"/>
      <c r="O16" s="577"/>
      <c r="P16" s="578"/>
      <c r="Q16" s="579"/>
      <c r="R16" s="577"/>
      <c r="S16" s="578"/>
      <c r="T16" s="579"/>
      <c r="U16" s="573"/>
      <c r="V16" s="574"/>
      <c r="W16" s="574"/>
      <c r="X16" s="574"/>
      <c r="Y16" s="27" t="s">
        <v>2</v>
      </c>
      <c r="Z16" s="575">
        <f t="shared" si="0"/>
        <v>0</v>
      </c>
      <c r="AA16" s="576"/>
      <c r="AB16" s="576"/>
      <c r="AC16" s="576"/>
      <c r="AD16" s="27" t="s">
        <v>2</v>
      </c>
      <c r="AF16" s="29"/>
      <c r="BG16" s="28"/>
    </row>
    <row r="17" spans="1:59" ht="41.25" customHeight="1" x14ac:dyDescent="0.15">
      <c r="A17" s="595"/>
      <c r="B17" s="596"/>
      <c r="C17" s="188" t="s">
        <v>39</v>
      </c>
      <c r="D17" s="187"/>
      <c r="E17" s="188"/>
      <c r="F17" s="186"/>
      <c r="G17" s="186"/>
      <c r="H17" s="186"/>
      <c r="I17" s="187"/>
      <c r="J17" s="577"/>
      <c r="K17" s="578"/>
      <c r="L17" s="578"/>
      <c r="M17" s="578"/>
      <c r="N17" s="579"/>
      <c r="O17" s="577"/>
      <c r="P17" s="578"/>
      <c r="Q17" s="579"/>
      <c r="R17" s="577"/>
      <c r="S17" s="578"/>
      <c r="T17" s="579"/>
      <c r="U17" s="573"/>
      <c r="V17" s="574"/>
      <c r="W17" s="574"/>
      <c r="X17" s="574"/>
      <c r="Y17" s="27" t="s">
        <v>2</v>
      </c>
      <c r="Z17" s="575">
        <f t="shared" si="0"/>
        <v>0</v>
      </c>
      <c r="AA17" s="576"/>
      <c r="AB17" s="576"/>
      <c r="AC17" s="576"/>
      <c r="AD17" s="27" t="s">
        <v>2</v>
      </c>
      <c r="AF17" s="29"/>
      <c r="BG17" s="28"/>
    </row>
    <row r="18" spans="1:59" ht="41.25" customHeight="1" x14ac:dyDescent="0.15">
      <c r="A18" s="595"/>
      <c r="B18" s="596"/>
      <c r="C18" s="188" t="s">
        <v>39</v>
      </c>
      <c r="D18" s="187"/>
      <c r="E18" s="188"/>
      <c r="F18" s="186"/>
      <c r="G18" s="186"/>
      <c r="H18" s="186"/>
      <c r="I18" s="187"/>
      <c r="J18" s="577"/>
      <c r="K18" s="578"/>
      <c r="L18" s="578"/>
      <c r="M18" s="578"/>
      <c r="N18" s="579"/>
      <c r="O18" s="577"/>
      <c r="P18" s="578"/>
      <c r="Q18" s="579"/>
      <c r="R18" s="577"/>
      <c r="S18" s="578"/>
      <c r="T18" s="579"/>
      <c r="U18" s="573"/>
      <c r="V18" s="574"/>
      <c r="W18" s="574"/>
      <c r="X18" s="574"/>
      <c r="Y18" s="27" t="s">
        <v>2</v>
      </c>
      <c r="Z18" s="575">
        <f t="shared" si="0"/>
        <v>0</v>
      </c>
      <c r="AA18" s="576"/>
      <c r="AB18" s="576"/>
      <c r="AC18" s="576"/>
      <c r="AD18" s="27" t="s">
        <v>2</v>
      </c>
      <c r="AF18" s="29"/>
      <c r="BG18" s="28"/>
    </row>
    <row r="19" spans="1:59" ht="41.25" customHeight="1" x14ac:dyDescent="0.15">
      <c r="A19" s="595"/>
      <c r="B19" s="596"/>
      <c r="C19" s="188" t="s">
        <v>39</v>
      </c>
      <c r="D19" s="187"/>
      <c r="E19" s="188"/>
      <c r="F19" s="186"/>
      <c r="G19" s="186"/>
      <c r="H19" s="186"/>
      <c r="I19" s="187"/>
      <c r="J19" s="577"/>
      <c r="K19" s="578"/>
      <c r="L19" s="578"/>
      <c r="M19" s="578"/>
      <c r="N19" s="579"/>
      <c r="O19" s="577"/>
      <c r="P19" s="578"/>
      <c r="Q19" s="579"/>
      <c r="R19" s="577"/>
      <c r="S19" s="578"/>
      <c r="T19" s="579"/>
      <c r="U19" s="573"/>
      <c r="V19" s="574"/>
      <c r="W19" s="574"/>
      <c r="X19" s="574"/>
      <c r="Y19" s="27" t="s">
        <v>2</v>
      </c>
      <c r="Z19" s="575">
        <f t="shared" si="0"/>
        <v>0</v>
      </c>
      <c r="AA19" s="576"/>
      <c r="AB19" s="576"/>
      <c r="AC19" s="576"/>
      <c r="AD19" s="27" t="s">
        <v>2</v>
      </c>
      <c r="AF19" s="29"/>
      <c r="BG19" s="28"/>
    </row>
    <row r="20" spans="1:59" ht="41.25" customHeight="1" x14ac:dyDescent="0.15">
      <c r="A20" s="595"/>
      <c r="B20" s="596"/>
      <c r="C20" s="188" t="s">
        <v>39</v>
      </c>
      <c r="D20" s="187"/>
      <c r="E20" s="188"/>
      <c r="F20" s="186"/>
      <c r="G20" s="186"/>
      <c r="H20" s="186"/>
      <c r="I20" s="187"/>
      <c r="J20" s="577"/>
      <c r="K20" s="578"/>
      <c r="L20" s="578"/>
      <c r="M20" s="578"/>
      <c r="N20" s="579"/>
      <c r="O20" s="577"/>
      <c r="P20" s="578"/>
      <c r="Q20" s="579"/>
      <c r="R20" s="577"/>
      <c r="S20" s="578"/>
      <c r="T20" s="579"/>
      <c r="U20" s="573"/>
      <c r="V20" s="574"/>
      <c r="W20" s="574"/>
      <c r="X20" s="574"/>
      <c r="Y20" s="27" t="s">
        <v>2</v>
      </c>
      <c r="Z20" s="575">
        <f t="shared" si="0"/>
        <v>0</v>
      </c>
      <c r="AA20" s="576"/>
      <c r="AB20" s="576"/>
      <c r="AC20" s="576"/>
      <c r="AD20" s="27" t="s">
        <v>2</v>
      </c>
      <c r="AF20" s="29"/>
      <c r="BG20" s="28"/>
    </row>
    <row r="21" spans="1:59" ht="41.25" customHeight="1" x14ac:dyDescent="0.15">
      <c r="A21" s="595"/>
      <c r="B21" s="596"/>
      <c r="C21" s="188" t="s">
        <v>39</v>
      </c>
      <c r="D21" s="187"/>
      <c r="E21" s="188"/>
      <c r="F21" s="186"/>
      <c r="G21" s="186"/>
      <c r="H21" s="186"/>
      <c r="I21" s="187"/>
      <c r="J21" s="577"/>
      <c r="K21" s="578"/>
      <c r="L21" s="578"/>
      <c r="M21" s="578"/>
      <c r="N21" s="579"/>
      <c r="O21" s="577"/>
      <c r="P21" s="578"/>
      <c r="Q21" s="579"/>
      <c r="R21" s="577"/>
      <c r="S21" s="578"/>
      <c r="T21" s="579"/>
      <c r="U21" s="573"/>
      <c r="V21" s="574"/>
      <c r="W21" s="574"/>
      <c r="X21" s="574"/>
      <c r="Y21" s="27" t="s">
        <v>2</v>
      </c>
      <c r="Z21" s="575">
        <f t="shared" si="0"/>
        <v>0</v>
      </c>
      <c r="AA21" s="576"/>
      <c r="AB21" s="576"/>
      <c r="AC21" s="576"/>
      <c r="AD21" s="27" t="s">
        <v>2</v>
      </c>
      <c r="AF21" s="29"/>
      <c r="BG21" s="28"/>
    </row>
    <row r="22" spans="1:59" ht="41.25" customHeight="1" x14ac:dyDescent="0.15">
      <c r="A22" s="595"/>
      <c r="B22" s="596"/>
      <c r="C22" s="188" t="s">
        <v>39</v>
      </c>
      <c r="D22" s="187"/>
      <c r="E22" s="188"/>
      <c r="F22" s="186"/>
      <c r="G22" s="186"/>
      <c r="H22" s="186"/>
      <c r="I22" s="187"/>
      <c r="J22" s="577"/>
      <c r="K22" s="578"/>
      <c r="L22" s="578"/>
      <c r="M22" s="578"/>
      <c r="N22" s="579"/>
      <c r="O22" s="577"/>
      <c r="P22" s="578"/>
      <c r="Q22" s="579"/>
      <c r="R22" s="577"/>
      <c r="S22" s="578"/>
      <c r="T22" s="579"/>
      <c r="U22" s="573"/>
      <c r="V22" s="574"/>
      <c r="W22" s="574"/>
      <c r="X22" s="574"/>
      <c r="Y22" s="27" t="s">
        <v>2</v>
      </c>
      <c r="Z22" s="575">
        <f t="shared" si="0"/>
        <v>0</v>
      </c>
      <c r="AA22" s="576"/>
      <c r="AB22" s="576"/>
      <c r="AC22" s="576"/>
      <c r="AD22" s="27" t="s">
        <v>2</v>
      </c>
      <c r="AF22" s="29"/>
      <c r="BG22" s="28"/>
    </row>
    <row r="23" spans="1:59" ht="41.25" customHeight="1" x14ac:dyDescent="0.15">
      <c r="A23" s="595"/>
      <c r="B23" s="596"/>
      <c r="C23" s="188" t="s">
        <v>39</v>
      </c>
      <c r="D23" s="187"/>
      <c r="E23" s="188"/>
      <c r="F23" s="186"/>
      <c r="G23" s="186"/>
      <c r="H23" s="186"/>
      <c r="I23" s="187"/>
      <c r="J23" s="577"/>
      <c r="K23" s="578"/>
      <c r="L23" s="578"/>
      <c r="M23" s="578"/>
      <c r="N23" s="579"/>
      <c r="O23" s="577"/>
      <c r="P23" s="578"/>
      <c r="Q23" s="579"/>
      <c r="R23" s="577"/>
      <c r="S23" s="578"/>
      <c r="T23" s="579"/>
      <c r="U23" s="573"/>
      <c r="V23" s="574"/>
      <c r="W23" s="574"/>
      <c r="X23" s="574"/>
      <c r="Y23" s="27" t="s">
        <v>2</v>
      </c>
      <c r="Z23" s="575">
        <f t="shared" si="0"/>
        <v>0</v>
      </c>
      <c r="AA23" s="576"/>
      <c r="AB23" s="576"/>
      <c r="AC23" s="576"/>
      <c r="AD23" s="27" t="s">
        <v>2</v>
      </c>
      <c r="AF23" s="29"/>
      <c r="BG23" s="28"/>
    </row>
    <row r="24" spans="1:59" ht="41.25" customHeight="1" thickBot="1" x14ac:dyDescent="0.2">
      <c r="A24" s="568" t="s">
        <v>37</v>
      </c>
      <c r="B24" s="569"/>
      <c r="C24" s="569"/>
      <c r="D24" s="569"/>
      <c r="E24" s="569"/>
      <c r="F24" s="569"/>
      <c r="G24" s="569"/>
      <c r="H24" s="569"/>
      <c r="I24" s="569"/>
      <c r="J24" s="569"/>
      <c r="K24" s="569"/>
      <c r="L24" s="569"/>
      <c r="M24" s="569"/>
      <c r="N24" s="569"/>
      <c r="O24" s="569"/>
      <c r="P24" s="569"/>
      <c r="Q24" s="569"/>
      <c r="R24" s="569"/>
      <c r="S24" s="569"/>
      <c r="T24" s="569"/>
      <c r="U24" s="569"/>
      <c r="V24" s="569"/>
      <c r="W24" s="569"/>
      <c r="X24" s="569"/>
      <c r="Y24" s="570"/>
      <c r="Z24" s="575">
        <f>SUM(Z4:AC23)</f>
        <v>0</v>
      </c>
      <c r="AA24" s="576"/>
      <c r="AB24" s="576"/>
      <c r="AC24" s="576"/>
      <c r="AD24" s="27" t="s">
        <v>2</v>
      </c>
      <c r="AF24" s="26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4"/>
    </row>
    <row r="25" spans="1:59" ht="37.5" customHeight="1" x14ac:dyDescent="0.15"/>
    <row r="26" spans="1:59" ht="37.5" customHeight="1" x14ac:dyDescent="0.15"/>
    <row r="27" spans="1:59" ht="37.5" customHeight="1" x14ac:dyDescent="0.15"/>
    <row r="28" spans="1:59" ht="37.5" customHeight="1" x14ac:dyDescent="0.15"/>
    <row r="29" spans="1:59" ht="37.5" customHeight="1" x14ac:dyDescent="0.15"/>
    <row r="30" spans="1:59" ht="37.5" customHeight="1" x14ac:dyDescent="0.15"/>
    <row r="31" spans="1:59" ht="37.5" customHeight="1" x14ac:dyDescent="0.15"/>
    <row r="32" spans="1:59" ht="37.5" customHeight="1" x14ac:dyDescent="0.15"/>
    <row r="33" ht="37.5" customHeight="1" x14ac:dyDescent="0.15"/>
    <row r="34" ht="37.5" customHeight="1" x14ac:dyDescent="0.15"/>
    <row r="35" ht="37.5" customHeight="1" x14ac:dyDescent="0.15"/>
    <row r="36" ht="37.5" customHeight="1" x14ac:dyDescent="0.15"/>
    <row r="37" ht="37.5" customHeight="1" x14ac:dyDescent="0.15"/>
    <row r="38" ht="37.5" customHeight="1" x14ac:dyDescent="0.15"/>
    <row r="39" ht="37.5" customHeight="1" x14ac:dyDescent="0.15"/>
    <row r="40" ht="37.5" customHeight="1" x14ac:dyDescent="0.15"/>
    <row r="41" ht="37.5" customHeight="1" x14ac:dyDescent="0.15"/>
    <row r="42" ht="37.5" customHeight="1" x14ac:dyDescent="0.15"/>
    <row r="43" ht="37.5" customHeight="1" x14ac:dyDescent="0.15"/>
    <row r="44" ht="37.5" customHeight="1" x14ac:dyDescent="0.15"/>
    <row r="45" ht="37.5" customHeight="1" x14ac:dyDescent="0.15"/>
    <row r="46" ht="37.5" customHeight="1" x14ac:dyDescent="0.15"/>
    <row r="47" ht="37.5" customHeight="1" x14ac:dyDescent="0.15"/>
    <row r="48" ht="37.5" customHeight="1" x14ac:dyDescent="0.15"/>
    <row r="49" ht="37.5" customHeight="1" x14ac:dyDescent="0.15"/>
    <row r="50" ht="37.5" customHeight="1" x14ac:dyDescent="0.15"/>
  </sheetData>
  <mergeCells count="171">
    <mergeCell ref="C3:D3"/>
    <mergeCell ref="E3:I3"/>
    <mergeCell ref="U6:X6"/>
    <mergeCell ref="Z6:AC6"/>
    <mergeCell ref="C5:D5"/>
    <mergeCell ref="E5:I5"/>
    <mergeCell ref="J5:N5"/>
    <mergeCell ref="O5:Q5"/>
    <mergeCell ref="R5:T5"/>
    <mergeCell ref="U5:X5"/>
    <mergeCell ref="J3:N3"/>
    <mergeCell ref="O3:Q3"/>
    <mergeCell ref="R3:T3"/>
    <mergeCell ref="U3:Y3"/>
    <mergeCell ref="Z5:AC5"/>
    <mergeCell ref="C6:D6"/>
    <mergeCell ref="E6:I6"/>
    <mergeCell ref="J6:N6"/>
    <mergeCell ref="O6:Q6"/>
    <mergeCell ref="R6:T6"/>
    <mergeCell ref="Z3:AD3"/>
    <mergeCell ref="C4:D4"/>
    <mergeCell ref="E4:I4"/>
    <mergeCell ref="J4:N4"/>
    <mergeCell ref="O4:Q4"/>
    <mergeCell ref="R4:T4"/>
    <mergeCell ref="O7:Q7"/>
    <mergeCell ref="R7:T7"/>
    <mergeCell ref="U7:X7"/>
    <mergeCell ref="U11:X11"/>
    <mergeCell ref="Z9:AC9"/>
    <mergeCell ref="Z10:AC10"/>
    <mergeCell ref="R11:T11"/>
    <mergeCell ref="Z7:AC7"/>
    <mergeCell ref="U4:X4"/>
    <mergeCell ref="Z4:AC4"/>
    <mergeCell ref="C8:D8"/>
    <mergeCell ref="E8:I8"/>
    <mergeCell ref="J8:N8"/>
    <mergeCell ref="O8:Q8"/>
    <mergeCell ref="R8:T8"/>
    <mergeCell ref="U8:X8"/>
    <mergeCell ref="Z8:AC8"/>
    <mergeCell ref="C7:D7"/>
    <mergeCell ref="E7:I7"/>
    <mergeCell ref="Z13:AC13"/>
    <mergeCell ref="C14:D14"/>
    <mergeCell ref="E14:I14"/>
    <mergeCell ref="J14:N14"/>
    <mergeCell ref="O14:Q14"/>
    <mergeCell ref="R14:T14"/>
    <mergeCell ref="U14:X14"/>
    <mergeCell ref="Z14:AC14"/>
    <mergeCell ref="C13:D13"/>
    <mergeCell ref="E13:I13"/>
    <mergeCell ref="Z18:AC18"/>
    <mergeCell ref="C17:D17"/>
    <mergeCell ref="E17:I17"/>
    <mergeCell ref="U16:X16"/>
    <mergeCell ref="Z16:AC16"/>
    <mergeCell ref="C15:D15"/>
    <mergeCell ref="E15:I15"/>
    <mergeCell ref="J15:N15"/>
    <mergeCell ref="O15:Q15"/>
    <mergeCell ref="R15:T15"/>
    <mergeCell ref="U15:X15"/>
    <mergeCell ref="Z15:AC15"/>
    <mergeCell ref="C16:D16"/>
    <mergeCell ref="E16:I16"/>
    <mergeCell ref="J16:N16"/>
    <mergeCell ref="O16:Q16"/>
    <mergeCell ref="R16:T16"/>
    <mergeCell ref="Z20:AC20"/>
    <mergeCell ref="C19:D19"/>
    <mergeCell ref="E19:I19"/>
    <mergeCell ref="J19:N19"/>
    <mergeCell ref="O19:Q19"/>
    <mergeCell ref="R19:T19"/>
    <mergeCell ref="U19:X19"/>
    <mergeCell ref="J17:N17"/>
    <mergeCell ref="O17:Q17"/>
    <mergeCell ref="R17:T17"/>
    <mergeCell ref="U17:X17"/>
    <mergeCell ref="Z19:AC19"/>
    <mergeCell ref="C20:D20"/>
    <mergeCell ref="E20:I20"/>
    <mergeCell ref="J20:N20"/>
    <mergeCell ref="O20:Q20"/>
    <mergeCell ref="R20:T20"/>
    <mergeCell ref="Z17:AC17"/>
    <mergeCell ref="C18:D18"/>
    <mergeCell ref="E18:I18"/>
    <mergeCell ref="J18:N18"/>
    <mergeCell ref="O18:Q18"/>
    <mergeCell ref="R18:T18"/>
    <mergeCell ref="U18:X18"/>
    <mergeCell ref="Z23:AC23"/>
    <mergeCell ref="A24:Y24"/>
    <mergeCell ref="Z24:AC24"/>
    <mergeCell ref="C23:D23"/>
    <mergeCell ref="E23:I23"/>
    <mergeCell ref="J23:N23"/>
    <mergeCell ref="Z21:AC21"/>
    <mergeCell ref="C22:D22"/>
    <mergeCell ref="E22:I22"/>
    <mergeCell ref="J22:N22"/>
    <mergeCell ref="O22:Q22"/>
    <mergeCell ref="R22:T22"/>
    <mergeCell ref="U22:X22"/>
    <mergeCell ref="Z22:AC22"/>
    <mergeCell ref="C21:D21"/>
    <mergeCell ref="E21:I21"/>
    <mergeCell ref="O23:Q23"/>
    <mergeCell ref="R23:T23"/>
    <mergeCell ref="U23:X23"/>
    <mergeCell ref="R21:T21"/>
    <mergeCell ref="U21:X21"/>
    <mergeCell ref="A22:B22"/>
    <mergeCell ref="A23:B23"/>
    <mergeCell ref="A12:B12"/>
    <mergeCell ref="C12:D12"/>
    <mergeCell ref="J21:N21"/>
    <mergeCell ref="O21:Q21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  <mergeCell ref="U20:X20"/>
    <mergeCell ref="J13:N13"/>
    <mergeCell ref="O13:Q13"/>
    <mergeCell ref="R13:T13"/>
    <mergeCell ref="U13:X13"/>
    <mergeCell ref="C9:D9"/>
    <mergeCell ref="E9:I9"/>
    <mergeCell ref="J9:N9"/>
    <mergeCell ref="O9:Q9"/>
    <mergeCell ref="R9:T9"/>
    <mergeCell ref="E12:I12"/>
    <mergeCell ref="J12:N12"/>
    <mergeCell ref="O12:Q12"/>
    <mergeCell ref="R12:T12"/>
    <mergeCell ref="U12:X12"/>
    <mergeCell ref="Z12:AC12"/>
    <mergeCell ref="A2:AD2"/>
    <mergeCell ref="A3:B3"/>
    <mergeCell ref="A4:B4"/>
    <mergeCell ref="A5:B5"/>
    <mergeCell ref="A6:B6"/>
    <mergeCell ref="Z11:AC11"/>
    <mergeCell ref="C11:D11"/>
    <mergeCell ref="E11:I11"/>
    <mergeCell ref="J11:N11"/>
    <mergeCell ref="O11:Q11"/>
    <mergeCell ref="U9:X9"/>
    <mergeCell ref="C10:D10"/>
    <mergeCell ref="E10:I10"/>
    <mergeCell ref="J10:N10"/>
    <mergeCell ref="O10:Q10"/>
    <mergeCell ref="R10:T10"/>
    <mergeCell ref="U10:X10"/>
    <mergeCell ref="J7:N7"/>
    <mergeCell ref="A7:B7"/>
    <mergeCell ref="A8:B8"/>
    <mergeCell ref="A9:B9"/>
    <mergeCell ref="A10:B10"/>
    <mergeCell ref="A11:B1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&amp;L&amp;12【様式４】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36"/>
    <col min="4" max="4" width="9" style="36" customWidth="1"/>
    <col min="5" max="5" width="9" style="36"/>
    <col min="6" max="6" width="9" style="36" customWidth="1"/>
    <col min="7" max="16384" width="9" style="36"/>
  </cols>
  <sheetData>
    <row r="1" spans="1:12" ht="18.75" customHeight="1" x14ac:dyDescent="0.15">
      <c r="A1" s="35"/>
      <c r="B1" s="35"/>
    </row>
    <row r="2" spans="1:12" ht="18.75" customHeight="1" x14ac:dyDescent="0.15">
      <c r="A2" s="37"/>
      <c r="B2" s="35"/>
      <c r="C2" s="35"/>
      <c r="D2" s="35"/>
      <c r="E2" s="35" t="s">
        <v>102</v>
      </c>
      <c r="F2" s="35"/>
      <c r="G2" s="35"/>
      <c r="H2" s="35"/>
      <c r="I2" s="194" t="s">
        <v>103</v>
      </c>
      <c r="J2" s="194"/>
      <c r="K2" s="194"/>
      <c r="L2" s="194"/>
    </row>
    <row r="3" spans="1:12" ht="18.75" customHeight="1" x14ac:dyDescent="0.15">
      <c r="A3" s="35"/>
      <c r="B3" s="35"/>
      <c r="C3" s="35" t="s">
        <v>58</v>
      </c>
      <c r="D3" s="35"/>
      <c r="E3" s="35"/>
      <c r="F3" s="35"/>
      <c r="G3" s="35"/>
      <c r="H3" s="35"/>
      <c r="I3" s="38"/>
      <c r="J3" s="38"/>
      <c r="K3" s="38"/>
      <c r="L3" s="38"/>
    </row>
    <row r="4" spans="1:12" ht="18.75" customHeight="1" x14ac:dyDescent="0.15">
      <c r="A4" s="622" t="s">
        <v>119</v>
      </c>
      <c r="B4" s="622"/>
      <c r="C4" s="622"/>
      <c r="D4" s="622"/>
      <c r="E4" s="622"/>
      <c r="F4" s="35"/>
      <c r="G4" s="35"/>
      <c r="H4" s="35"/>
      <c r="I4" s="35"/>
      <c r="J4" s="35"/>
      <c r="K4" s="35"/>
      <c r="L4" s="35"/>
    </row>
    <row r="5" spans="1:12" ht="18.75" customHeight="1" x14ac:dyDescent="0.15">
      <c r="A5" s="622"/>
      <c r="B5" s="622"/>
      <c r="C5" s="622"/>
      <c r="D5" s="622"/>
      <c r="E5" s="622"/>
      <c r="F5" s="35"/>
      <c r="G5" s="35"/>
      <c r="H5" s="35"/>
      <c r="I5" s="35"/>
      <c r="J5" s="35"/>
      <c r="K5" s="35"/>
      <c r="L5" s="35"/>
    </row>
    <row r="6" spans="1:12" ht="18.75" customHeight="1" x14ac:dyDescent="0.15">
      <c r="A6" s="71"/>
      <c r="B6" s="71"/>
      <c r="C6" s="71"/>
      <c r="D6" s="71"/>
      <c r="E6" s="39"/>
      <c r="F6" s="35"/>
      <c r="G6" s="35"/>
      <c r="H6" s="35"/>
      <c r="I6" s="35"/>
      <c r="J6" s="35"/>
      <c r="K6" s="35"/>
      <c r="L6" s="35"/>
    </row>
    <row r="7" spans="1:12" ht="18.75" customHeight="1" x14ac:dyDescent="0.15">
      <c r="A7" s="71"/>
      <c r="B7" s="71"/>
      <c r="C7" s="71"/>
      <c r="D7" s="71"/>
      <c r="E7" s="35"/>
      <c r="F7" s="35"/>
      <c r="G7" s="618" t="s">
        <v>120</v>
      </c>
      <c r="H7" s="618"/>
      <c r="I7" s="625"/>
      <c r="J7" s="625"/>
      <c r="K7" s="625"/>
      <c r="L7" s="625"/>
    </row>
    <row r="8" spans="1:12" ht="18.75" customHeight="1" x14ac:dyDescent="0.15">
      <c r="A8" s="35"/>
      <c r="B8" s="35"/>
      <c r="C8" s="35"/>
      <c r="D8" s="35"/>
      <c r="E8" s="35"/>
      <c r="F8" s="35"/>
      <c r="G8" s="599"/>
      <c r="H8" s="599"/>
      <c r="I8" s="624"/>
      <c r="J8" s="624"/>
      <c r="K8" s="624"/>
      <c r="L8" s="624"/>
    </row>
    <row r="9" spans="1:12" ht="18.75" customHeight="1" x14ac:dyDescent="0.15">
      <c r="A9" s="35"/>
      <c r="B9" s="35"/>
      <c r="C9" s="35"/>
      <c r="D9" s="35"/>
      <c r="E9" s="35"/>
      <c r="F9" s="35"/>
      <c r="G9" s="618" t="s">
        <v>59</v>
      </c>
      <c r="H9" s="618"/>
      <c r="I9" s="625"/>
      <c r="J9" s="625"/>
      <c r="K9" s="625"/>
      <c r="L9" s="625"/>
    </row>
    <row r="10" spans="1:12" ht="18.75" customHeight="1" x14ac:dyDescent="0.15">
      <c r="A10" s="35"/>
      <c r="B10" s="35"/>
      <c r="C10" s="35"/>
      <c r="D10" s="35"/>
      <c r="E10" s="35"/>
      <c r="F10" s="35"/>
      <c r="G10" s="599"/>
      <c r="H10" s="599"/>
      <c r="I10" s="624"/>
      <c r="J10" s="624"/>
      <c r="K10" s="624"/>
      <c r="L10" s="624"/>
    </row>
    <row r="11" spans="1:12" ht="18.75" customHeight="1" x14ac:dyDescent="0.15">
      <c r="A11" s="35"/>
      <c r="B11" s="35"/>
      <c r="C11" s="35"/>
      <c r="D11" s="35"/>
      <c r="E11" s="35"/>
      <c r="F11" s="35"/>
      <c r="G11" s="598" t="s">
        <v>60</v>
      </c>
      <c r="H11" s="598"/>
      <c r="I11" s="623"/>
      <c r="J11" s="623"/>
      <c r="K11" s="623"/>
      <c r="L11" s="623"/>
    </row>
    <row r="12" spans="1:12" ht="18.75" customHeight="1" x14ac:dyDescent="0.15">
      <c r="A12" s="35"/>
      <c r="B12" s="35"/>
      <c r="C12" s="35"/>
      <c r="D12" s="35"/>
      <c r="E12" s="35"/>
      <c r="F12" s="35"/>
      <c r="G12" s="599"/>
      <c r="H12" s="599"/>
      <c r="I12" s="624"/>
      <c r="J12" s="624"/>
      <c r="K12" s="624"/>
      <c r="L12" s="624"/>
    </row>
    <row r="13" spans="1:12" ht="18.75" customHeight="1" x14ac:dyDescent="0.15">
      <c r="A13" s="35"/>
      <c r="B13" s="35"/>
      <c r="C13" s="35"/>
      <c r="D13" s="35"/>
      <c r="E13" s="35"/>
      <c r="F13" s="35"/>
      <c r="G13" s="40"/>
      <c r="H13" s="40"/>
      <c r="I13" s="40"/>
      <c r="J13" s="40"/>
      <c r="K13" s="40"/>
      <c r="L13" s="39"/>
    </row>
    <row r="14" spans="1:12" ht="18.75" customHeight="1" x14ac:dyDescent="0.15">
      <c r="A14" s="35"/>
      <c r="B14" s="35"/>
      <c r="C14" s="35"/>
      <c r="D14" s="35"/>
      <c r="E14" s="35"/>
      <c r="F14" s="35"/>
      <c r="G14" s="40"/>
      <c r="H14" s="40"/>
      <c r="I14" s="40"/>
      <c r="J14" s="40"/>
      <c r="K14" s="40"/>
      <c r="L14" s="39"/>
    </row>
    <row r="15" spans="1:12" ht="18.75" customHeight="1" x14ac:dyDescent="0.15">
      <c r="A15" s="619" t="s">
        <v>101</v>
      </c>
      <c r="B15" s="619"/>
      <c r="C15" s="619"/>
      <c r="D15" s="619"/>
      <c r="E15" s="619"/>
      <c r="F15" s="619"/>
      <c r="G15" s="619"/>
      <c r="H15" s="619"/>
      <c r="I15" s="619"/>
      <c r="J15" s="619"/>
      <c r="K15" s="619"/>
      <c r="L15" s="619"/>
    </row>
    <row r="16" spans="1:12" ht="18.75" customHeight="1" x14ac:dyDescent="0.15">
      <c r="A16" s="619"/>
      <c r="B16" s="619"/>
      <c r="C16" s="619"/>
      <c r="D16" s="619"/>
      <c r="E16" s="619"/>
      <c r="F16" s="619"/>
      <c r="G16" s="619"/>
      <c r="H16" s="619"/>
      <c r="I16" s="619"/>
      <c r="J16" s="619"/>
      <c r="K16" s="619"/>
      <c r="L16" s="619"/>
    </row>
    <row r="17" spans="1:12" ht="18.75" customHeight="1" x14ac:dyDescent="0.15">
      <c r="A17" s="620" t="s">
        <v>104</v>
      </c>
      <c r="B17" s="620"/>
      <c r="C17" s="620"/>
      <c r="D17" s="620"/>
      <c r="E17" s="620"/>
      <c r="F17" s="620"/>
      <c r="G17" s="620"/>
      <c r="H17" s="620"/>
      <c r="I17" s="620"/>
      <c r="J17" s="620"/>
      <c r="K17" s="620"/>
      <c r="L17" s="620"/>
    </row>
    <row r="18" spans="1:12" ht="18.75" customHeight="1" x14ac:dyDescent="0.15">
      <c r="A18" s="620"/>
      <c r="B18" s="620"/>
      <c r="C18" s="620"/>
      <c r="D18" s="620"/>
      <c r="E18" s="620"/>
      <c r="F18" s="620"/>
      <c r="G18" s="620"/>
      <c r="H18" s="620"/>
      <c r="I18" s="620"/>
      <c r="J18" s="620"/>
      <c r="K18" s="620"/>
      <c r="L18" s="620"/>
    </row>
    <row r="19" spans="1:12" ht="18.75" customHeight="1" x14ac:dyDescent="0.1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8.75" customHeight="1" x14ac:dyDescent="0.1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18.75" customHeight="1" x14ac:dyDescent="0.15">
      <c r="A21" s="621" t="s">
        <v>105</v>
      </c>
      <c r="B21" s="621"/>
      <c r="C21" s="621"/>
      <c r="D21" s="621"/>
      <c r="E21" s="621"/>
      <c r="F21" s="621"/>
      <c r="G21" s="621"/>
      <c r="H21" s="621"/>
      <c r="I21" s="621"/>
      <c r="J21" s="621"/>
      <c r="K21" s="621"/>
      <c r="L21" s="621"/>
    </row>
    <row r="22" spans="1:12" ht="18.75" customHeight="1" x14ac:dyDescent="0.15">
      <c r="A22" s="621"/>
      <c r="B22" s="621"/>
      <c r="C22" s="621"/>
      <c r="D22" s="621"/>
      <c r="E22" s="621"/>
      <c r="F22" s="621"/>
      <c r="G22" s="621"/>
      <c r="H22" s="621"/>
      <c r="I22" s="621"/>
      <c r="J22" s="621"/>
      <c r="K22" s="621"/>
      <c r="L22" s="621"/>
    </row>
    <row r="23" spans="1:12" ht="18.75" customHeight="1" x14ac:dyDescent="0.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2" ht="18.75" customHeight="1" x14ac:dyDescent="0.15">
      <c r="A24" s="618" t="s">
        <v>1</v>
      </c>
      <c r="B24" s="618"/>
      <c r="C24" s="618"/>
      <c r="D24" s="618"/>
      <c r="E24" s="618"/>
      <c r="F24" s="618"/>
      <c r="G24" s="618"/>
      <c r="H24" s="618"/>
      <c r="I24" s="618"/>
      <c r="J24" s="618"/>
      <c r="K24" s="618"/>
      <c r="L24" s="618"/>
    </row>
    <row r="25" spans="1:12" ht="18.75" customHeight="1" x14ac:dyDescent="0.15">
      <c r="A25" s="618"/>
      <c r="B25" s="618"/>
      <c r="C25" s="618"/>
      <c r="D25" s="618"/>
      <c r="E25" s="618"/>
      <c r="F25" s="618"/>
      <c r="G25" s="618"/>
      <c r="H25" s="618"/>
      <c r="I25" s="618"/>
      <c r="J25" s="618"/>
      <c r="K25" s="618"/>
      <c r="L25" s="618"/>
    </row>
    <row r="26" spans="1:12" ht="18.75" customHeight="1" x14ac:dyDescent="0.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18.75" customHeight="1" x14ac:dyDescent="0.15">
      <c r="A27" s="35"/>
      <c r="B27" s="602" t="s">
        <v>106</v>
      </c>
      <c r="C27" s="602"/>
      <c r="D27" s="602"/>
      <c r="E27" s="601"/>
      <c r="F27" s="601"/>
      <c r="G27" s="601"/>
      <c r="H27" s="601"/>
      <c r="I27" s="601"/>
      <c r="J27" s="618" t="s">
        <v>2</v>
      </c>
    </row>
    <row r="28" spans="1:12" ht="18.75" customHeight="1" x14ac:dyDescent="0.15">
      <c r="A28" s="35"/>
      <c r="B28" s="602"/>
      <c r="C28" s="602"/>
      <c r="D28" s="602"/>
      <c r="E28" s="601"/>
      <c r="F28" s="601"/>
      <c r="G28" s="601"/>
      <c r="H28" s="601"/>
      <c r="I28" s="601"/>
      <c r="J28" s="599"/>
      <c r="K28" s="35"/>
    </row>
    <row r="29" spans="1:12" ht="18.75" customHeight="1" x14ac:dyDescent="0.15">
      <c r="A29" s="35"/>
      <c r="B29" s="194" t="s">
        <v>107</v>
      </c>
      <c r="C29" s="194"/>
      <c r="D29" s="194"/>
      <c r="E29" s="194"/>
      <c r="F29" s="194"/>
      <c r="G29" s="194"/>
      <c r="H29" s="194"/>
      <c r="I29" s="194"/>
      <c r="J29" s="194"/>
      <c r="K29" s="35"/>
    </row>
    <row r="30" spans="1:12" ht="18.75" customHeight="1" x14ac:dyDescent="0.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</row>
    <row r="31" spans="1:12" ht="18.75" customHeight="1" x14ac:dyDescent="0.15">
      <c r="A31" s="35"/>
      <c r="B31" s="603" t="s">
        <v>108</v>
      </c>
      <c r="C31" s="602"/>
      <c r="D31" s="604"/>
      <c r="E31" s="605"/>
      <c r="F31" s="606"/>
      <c r="G31" s="606"/>
      <c r="H31" s="606"/>
      <c r="I31" s="606"/>
      <c r="J31" s="606"/>
      <c r="K31" s="607"/>
    </row>
    <row r="32" spans="1:12" ht="18.75" customHeight="1" x14ac:dyDescent="0.15">
      <c r="A32" s="35"/>
      <c r="B32" s="602"/>
      <c r="C32" s="602"/>
      <c r="D32" s="604"/>
      <c r="E32" s="608"/>
      <c r="F32" s="609"/>
      <c r="G32" s="609"/>
      <c r="H32" s="609"/>
      <c r="I32" s="609"/>
      <c r="J32" s="609"/>
      <c r="K32" s="610"/>
    </row>
    <row r="33" spans="1:12" ht="18.75" customHeight="1" x14ac:dyDescent="0.15">
      <c r="A33" s="35"/>
      <c r="B33" s="35"/>
      <c r="C33" s="35"/>
      <c r="D33" s="41"/>
      <c r="E33" s="608"/>
      <c r="F33" s="609"/>
      <c r="G33" s="609"/>
      <c r="H33" s="609"/>
      <c r="I33" s="609"/>
      <c r="J33" s="609"/>
      <c r="K33" s="610"/>
    </row>
    <row r="34" spans="1:12" ht="18.75" customHeight="1" x14ac:dyDescent="0.15">
      <c r="A34" s="35"/>
      <c r="B34" s="35"/>
      <c r="C34" s="35"/>
      <c r="D34" s="41"/>
      <c r="E34" s="608"/>
      <c r="F34" s="609"/>
      <c r="G34" s="609"/>
      <c r="H34" s="609"/>
      <c r="I34" s="609"/>
      <c r="J34" s="609"/>
      <c r="K34" s="610"/>
    </row>
    <row r="35" spans="1:12" ht="18.75" customHeight="1" x14ac:dyDescent="0.15">
      <c r="A35" s="35"/>
      <c r="B35" s="40"/>
      <c r="C35" s="40"/>
      <c r="D35" s="40"/>
      <c r="E35" s="42"/>
      <c r="F35" s="42"/>
      <c r="G35" s="42"/>
      <c r="H35" s="42"/>
      <c r="I35" s="35"/>
      <c r="J35" s="35"/>
      <c r="K35" s="35"/>
    </row>
    <row r="36" spans="1:12" ht="18.75" customHeight="1" x14ac:dyDescent="0.15">
      <c r="A36" s="35"/>
      <c r="B36" s="603" t="s">
        <v>109</v>
      </c>
      <c r="C36" s="602"/>
      <c r="D36" s="604"/>
      <c r="E36" s="611"/>
      <c r="F36" s="612"/>
      <c r="G36" s="612"/>
      <c r="H36" s="612"/>
      <c r="I36" s="612"/>
      <c r="J36" s="612"/>
      <c r="K36" s="613"/>
    </row>
    <row r="37" spans="1:12" ht="18.75" customHeight="1" x14ac:dyDescent="0.15">
      <c r="A37" s="35"/>
      <c r="B37" s="602"/>
      <c r="C37" s="602"/>
      <c r="D37" s="604"/>
      <c r="E37" s="614"/>
      <c r="F37" s="615"/>
      <c r="G37" s="615"/>
      <c r="H37" s="615"/>
      <c r="I37" s="615"/>
      <c r="J37" s="615"/>
      <c r="K37" s="616"/>
    </row>
    <row r="38" spans="1:12" ht="18.75" customHeight="1" x14ac:dyDescent="0.15">
      <c r="A38" s="35"/>
      <c r="B38" s="35"/>
      <c r="C38" s="35"/>
      <c r="D38" s="41"/>
      <c r="E38" s="614"/>
      <c r="F38" s="615"/>
      <c r="G38" s="615"/>
      <c r="H38" s="615"/>
      <c r="I38" s="615"/>
      <c r="J38" s="615"/>
      <c r="K38" s="616"/>
    </row>
    <row r="39" spans="1:12" ht="18.75" customHeight="1" x14ac:dyDescent="0.15">
      <c r="A39" s="35"/>
      <c r="B39" s="35"/>
      <c r="C39" s="35"/>
      <c r="D39" s="41"/>
      <c r="E39" s="614"/>
      <c r="F39" s="615"/>
      <c r="G39" s="615"/>
      <c r="H39" s="615"/>
      <c r="I39" s="615"/>
      <c r="J39" s="615"/>
      <c r="K39" s="616"/>
    </row>
    <row r="40" spans="1:12" ht="18.75" customHeight="1" x14ac:dyDescent="0.15">
      <c r="A40" s="35"/>
      <c r="B40" s="40"/>
      <c r="C40" s="40"/>
      <c r="D40" s="40"/>
      <c r="E40" s="42"/>
      <c r="F40" s="42"/>
      <c r="G40" s="42"/>
      <c r="H40" s="42"/>
      <c r="I40" s="35"/>
      <c r="J40" s="35"/>
      <c r="K40" s="35"/>
    </row>
    <row r="41" spans="1:12" ht="18.75" customHeight="1" x14ac:dyDescent="0.15">
      <c r="A41" s="35"/>
      <c r="B41" s="602" t="s">
        <v>110</v>
      </c>
      <c r="C41" s="602"/>
      <c r="D41" s="602"/>
      <c r="E41" s="617" t="s">
        <v>111</v>
      </c>
      <c r="F41" s="617"/>
      <c r="G41" s="617"/>
      <c r="H41" s="617"/>
      <c r="I41" s="617"/>
      <c r="J41" s="617"/>
      <c r="K41" s="35"/>
    </row>
    <row r="42" spans="1:12" ht="18.75" customHeight="1" x14ac:dyDescent="0.15">
      <c r="A42" s="35"/>
      <c r="B42" s="602"/>
      <c r="C42" s="602"/>
      <c r="D42" s="602"/>
      <c r="E42" s="601"/>
      <c r="F42" s="601"/>
      <c r="G42" s="601"/>
      <c r="H42" s="601"/>
      <c r="I42" s="601"/>
      <c r="J42" s="601"/>
      <c r="K42" s="35"/>
    </row>
    <row r="43" spans="1:12" ht="18.75" customHeight="1" x14ac:dyDescent="0.15">
      <c r="A43" s="35"/>
      <c r="B43" s="40"/>
      <c r="C43" s="40"/>
      <c r="D43" s="40"/>
      <c r="E43" s="600" t="s">
        <v>112</v>
      </c>
      <c r="F43" s="600"/>
      <c r="G43" s="600"/>
      <c r="H43" s="600"/>
      <c r="I43" s="600"/>
      <c r="J43" s="600"/>
      <c r="K43" s="35"/>
    </row>
    <row r="44" spans="1:12" ht="18.75" customHeight="1" x14ac:dyDescent="0.15">
      <c r="A44" s="35"/>
      <c r="B44" s="40"/>
      <c r="C44" s="40"/>
      <c r="D44" s="40"/>
      <c r="E44" s="601"/>
      <c r="F44" s="601"/>
      <c r="G44" s="601"/>
      <c r="H44" s="601"/>
      <c r="I44" s="601"/>
      <c r="J44" s="601"/>
      <c r="K44" s="35"/>
    </row>
    <row r="45" spans="1:12" ht="18.75" customHeight="1" x14ac:dyDescent="0.15">
      <c r="A45" s="35"/>
      <c r="B45" s="40"/>
      <c r="C45" s="40"/>
      <c r="D45" s="40"/>
      <c r="E45" s="43"/>
      <c r="F45" s="43"/>
      <c r="G45" s="43"/>
      <c r="H45" s="43"/>
      <c r="I45" s="43"/>
      <c r="J45" s="43"/>
      <c r="K45" s="35"/>
    </row>
    <row r="46" spans="1:12" ht="18.75" customHeight="1" x14ac:dyDescent="0.15">
      <c r="A46" s="35"/>
      <c r="B46" s="602" t="s">
        <v>116</v>
      </c>
      <c r="C46" s="602"/>
      <c r="D46" s="602"/>
      <c r="E46" s="618" t="s">
        <v>26</v>
      </c>
      <c r="F46" s="618"/>
      <c r="G46" s="617"/>
      <c r="H46" s="617"/>
      <c r="I46" s="617"/>
      <c r="J46" s="617"/>
      <c r="K46" s="35"/>
    </row>
    <row r="47" spans="1:12" ht="18.75" customHeight="1" x14ac:dyDescent="0.15">
      <c r="A47" s="35"/>
      <c r="B47" s="602"/>
      <c r="C47" s="602"/>
      <c r="D47" s="602"/>
      <c r="E47" s="599"/>
      <c r="F47" s="599"/>
      <c r="G47" s="601"/>
      <c r="H47" s="601"/>
      <c r="I47" s="601"/>
      <c r="J47" s="601"/>
      <c r="K47" s="35"/>
      <c r="L47" s="35"/>
    </row>
    <row r="48" spans="1:12" ht="18.75" customHeight="1" x14ac:dyDescent="0.15">
      <c r="A48" s="35"/>
      <c r="B48" s="35"/>
      <c r="C48" s="35"/>
      <c r="D48" s="35"/>
      <c r="E48" s="597" t="s">
        <v>117</v>
      </c>
      <c r="F48" s="598"/>
      <c r="G48" s="600"/>
      <c r="H48" s="600"/>
      <c r="I48" s="600"/>
      <c r="J48" s="600"/>
      <c r="K48" s="35"/>
      <c r="L48" s="35"/>
    </row>
    <row r="49" spans="1:12" ht="18.75" customHeight="1" x14ac:dyDescent="0.15">
      <c r="A49" s="35"/>
      <c r="B49" s="35"/>
      <c r="C49" s="35"/>
      <c r="D49" s="35"/>
      <c r="E49" s="599"/>
      <c r="F49" s="599"/>
      <c r="G49" s="601"/>
      <c r="H49" s="601"/>
      <c r="I49" s="601"/>
      <c r="J49" s="601"/>
      <c r="K49" s="35"/>
      <c r="L49" s="35"/>
    </row>
    <row r="50" spans="1:12" ht="18.75" customHeight="1" x14ac:dyDescent="0.15">
      <c r="A50" s="35"/>
      <c r="B50" s="35"/>
      <c r="C50" s="40"/>
      <c r="D50" s="40"/>
      <c r="E50" s="40"/>
      <c r="F50" s="42"/>
      <c r="G50" s="42"/>
      <c r="H50" s="42"/>
      <c r="I50" s="42"/>
      <c r="J50" s="35"/>
      <c r="K50" s="35"/>
      <c r="L50" s="35"/>
    </row>
    <row r="51" spans="1:12" ht="18.75" customHeight="1" x14ac:dyDescent="0.15">
      <c r="A51" s="35"/>
      <c r="B51" s="35"/>
      <c r="C51" s="40"/>
      <c r="D51" s="40"/>
      <c r="E51" s="40"/>
      <c r="F51" s="42"/>
      <c r="G51" s="42"/>
      <c r="H51" s="42"/>
      <c r="I51" s="42"/>
      <c r="J51" s="35"/>
      <c r="K51" s="35"/>
      <c r="L51" s="35"/>
    </row>
    <row r="52" spans="1:12" ht="18.75" customHeight="1" x14ac:dyDescent="0.15">
      <c r="A52" s="35"/>
      <c r="B52" s="35"/>
      <c r="C52" s="40"/>
      <c r="D52" s="40"/>
      <c r="E52" s="40"/>
      <c r="F52" s="42"/>
      <c r="G52" s="42"/>
      <c r="H52" s="42"/>
      <c r="I52" s="42"/>
      <c r="J52" s="35"/>
      <c r="K52" s="35"/>
      <c r="L52" s="35"/>
    </row>
  </sheetData>
  <mergeCells count="28">
    <mergeCell ref="A4:E5"/>
    <mergeCell ref="G11:H12"/>
    <mergeCell ref="I11:L12"/>
    <mergeCell ref="I2:L2"/>
    <mergeCell ref="G9:H10"/>
    <mergeCell ref="I9:L10"/>
    <mergeCell ref="G7:H8"/>
    <mergeCell ref="I7:L8"/>
    <mergeCell ref="A15:L16"/>
    <mergeCell ref="A17:L18"/>
    <mergeCell ref="A21:L22"/>
    <mergeCell ref="A24:L25"/>
    <mergeCell ref="B27:D28"/>
    <mergeCell ref="E27:I28"/>
    <mergeCell ref="J27:J28"/>
    <mergeCell ref="E48:F49"/>
    <mergeCell ref="G48:J49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  <mergeCell ref="G46:J47"/>
    <mergeCell ref="E46:F4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30"/>
  <sheetViews>
    <sheetView view="pageBreakPreview" zoomScale="85" zoomScaleNormal="100" zoomScaleSheetLayoutView="85" workbookViewId="0">
      <selection activeCell="Q8" sqref="Q8:W9"/>
    </sheetView>
  </sheetViews>
  <sheetFormatPr defaultColWidth="3.75" defaultRowHeight="22.5" customHeight="1" x14ac:dyDescent="0.15"/>
  <cols>
    <col min="1" max="44" width="3.75" style="10"/>
    <col min="45" max="16384" width="3.75" style="9"/>
  </cols>
  <sheetData>
    <row r="1" spans="1:44" ht="22.5" customHeight="1" x14ac:dyDescent="0.15">
      <c r="A1" s="15"/>
      <c r="B1" s="15"/>
      <c r="C1" s="15"/>
      <c r="D1" s="15"/>
    </row>
    <row r="2" spans="1:44" ht="22.5" customHeight="1" x14ac:dyDescent="0.15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03" t="s">
        <v>78</v>
      </c>
      <c r="AC2" s="403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 x14ac:dyDescent="0.1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 x14ac:dyDescent="0.15">
      <c r="A4" s="404" t="s">
        <v>113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</row>
    <row r="5" spans="1:44" ht="22.5" customHeight="1" thickBot="1" x14ac:dyDescent="0.2"/>
    <row r="6" spans="1:44" ht="22.5" customHeight="1" x14ac:dyDescent="0.15">
      <c r="A6" s="421" t="s">
        <v>76</v>
      </c>
      <c r="B6" s="453" t="s">
        <v>11</v>
      </c>
      <c r="C6" s="442"/>
      <c r="D6" s="443"/>
      <c r="E6" s="441" t="s">
        <v>12</v>
      </c>
      <c r="F6" s="442"/>
      <c r="G6" s="443"/>
      <c r="H6" s="424" t="s">
        <v>75</v>
      </c>
      <c r="I6" s="425"/>
      <c r="J6" s="425"/>
      <c r="K6" s="425"/>
      <c r="L6" s="425"/>
      <c r="M6" s="425"/>
      <c r="N6" s="425"/>
      <c r="O6" s="425"/>
      <c r="P6" s="426"/>
      <c r="Q6" s="441" t="s">
        <v>74</v>
      </c>
      <c r="R6" s="442"/>
      <c r="S6" s="442"/>
      <c r="T6" s="442"/>
      <c r="U6" s="442"/>
      <c r="V6" s="442"/>
      <c r="W6" s="443"/>
      <c r="X6" s="441" t="s">
        <v>73</v>
      </c>
      <c r="Y6" s="442"/>
      <c r="Z6" s="442"/>
      <c r="AA6" s="442"/>
      <c r="AB6" s="442"/>
      <c r="AC6" s="442"/>
      <c r="AD6" s="443"/>
      <c r="AE6" s="406" t="s">
        <v>72</v>
      </c>
      <c r="AF6" s="407"/>
      <c r="AG6" s="407"/>
      <c r="AH6" s="407"/>
      <c r="AI6" s="407"/>
      <c r="AJ6" s="407"/>
      <c r="AK6" s="407"/>
      <c r="AL6" s="407"/>
      <c r="AM6" s="407"/>
      <c r="AN6" s="407"/>
      <c r="AO6" s="407"/>
      <c r="AP6" s="407"/>
      <c r="AQ6" s="407"/>
      <c r="AR6" s="408"/>
    </row>
    <row r="7" spans="1:44" ht="22.5" customHeight="1" x14ac:dyDescent="0.15">
      <c r="A7" s="422"/>
      <c r="B7" s="454"/>
      <c r="C7" s="448"/>
      <c r="D7" s="449"/>
      <c r="E7" s="447"/>
      <c r="F7" s="448"/>
      <c r="G7" s="449"/>
      <c r="H7" s="427"/>
      <c r="I7" s="428"/>
      <c r="J7" s="428"/>
      <c r="K7" s="428"/>
      <c r="L7" s="428"/>
      <c r="M7" s="428"/>
      <c r="N7" s="428"/>
      <c r="O7" s="428"/>
      <c r="P7" s="429"/>
      <c r="Q7" s="444"/>
      <c r="R7" s="445"/>
      <c r="S7" s="445"/>
      <c r="T7" s="445"/>
      <c r="U7" s="445"/>
      <c r="V7" s="445"/>
      <c r="W7" s="446"/>
      <c r="X7" s="444"/>
      <c r="Y7" s="445"/>
      <c r="Z7" s="445"/>
      <c r="AA7" s="445"/>
      <c r="AB7" s="445"/>
      <c r="AC7" s="445"/>
      <c r="AD7" s="446"/>
      <c r="AE7" s="409"/>
      <c r="AF7" s="410"/>
      <c r="AG7" s="410"/>
      <c r="AH7" s="410"/>
      <c r="AI7" s="410"/>
      <c r="AJ7" s="410"/>
      <c r="AK7" s="410"/>
      <c r="AL7" s="410"/>
      <c r="AM7" s="410"/>
      <c r="AN7" s="410"/>
      <c r="AO7" s="410"/>
      <c r="AP7" s="410"/>
      <c r="AQ7" s="410"/>
      <c r="AR7" s="411"/>
    </row>
    <row r="8" spans="1:44" ht="22.5" customHeight="1" x14ac:dyDescent="0.15">
      <c r="A8" s="422"/>
      <c r="B8" s="454"/>
      <c r="C8" s="448"/>
      <c r="D8" s="449"/>
      <c r="E8" s="447"/>
      <c r="F8" s="448"/>
      <c r="G8" s="449"/>
      <c r="H8" s="427"/>
      <c r="I8" s="428"/>
      <c r="J8" s="428"/>
      <c r="K8" s="428"/>
      <c r="L8" s="428"/>
      <c r="M8" s="428"/>
      <c r="N8" s="428"/>
      <c r="O8" s="428"/>
      <c r="P8" s="429"/>
      <c r="Q8" s="447" t="s">
        <v>71</v>
      </c>
      <c r="R8" s="448"/>
      <c r="S8" s="448"/>
      <c r="T8" s="448"/>
      <c r="U8" s="448"/>
      <c r="V8" s="448"/>
      <c r="W8" s="449"/>
      <c r="X8" s="447" t="s">
        <v>71</v>
      </c>
      <c r="Y8" s="448"/>
      <c r="Z8" s="448"/>
      <c r="AA8" s="448"/>
      <c r="AB8" s="448"/>
      <c r="AC8" s="448"/>
      <c r="AD8" s="449"/>
      <c r="AE8" s="412" t="s">
        <v>70</v>
      </c>
      <c r="AF8" s="413"/>
      <c r="AG8" s="412" t="s">
        <v>27</v>
      </c>
      <c r="AH8" s="413"/>
      <c r="AI8" s="418" t="s">
        <v>69</v>
      </c>
      <c r="AJ8" s="419"/>
      <c r="AK8" s="419"/>
      <c r="AL8" s="419"/>
      <c r="AM8" s="419"/>
      <c r="AN8" s="419"/>
      <c r="AO8" s="419"/>
      <c r="AP8" s="419"/>
      <c r="AQ8" s="419"/>
      <c r="AR8" s="420"/>
    </row>
    <row r="9" spans="1:44" ht="22.5" customHeight="1" thickBot="1" x14ac:dyDescent="0.2">
      <c r="A9" s="423"/>
      <c r="B9" s="455"/>
      <c r="C9" s="451"/>
      <c r="D9" s="452"/>
      <c r="E9" s="450"/>
      <c r="F9" s="451"/>
      <c r="G9" s="452"/>
      <c r="H9" s="430"/>
      <c r="I9" s="431"/>
      <c r="J9" s="431"/>
      <c r="K9" s="431"/>
      <c r="L9" s="431"/>
      <c r="M9" s="431"/>
      <c r="N9" s="431"/>
      <c r="O9" s="431"/>
      <c r="P9" s="432"/>
      <c r="Q9" s="450"/>
      <c r="R9" s="451"/>
      <c r="S9" s="451"/>
      <c r="T9" s="451"/>
      <c r="U9" s="451"/>
      <c r="V9" s="451"/>
      <c r="W9" s="452"/>
      <c r="X9" s="450"/>
      <c r="Y9" s="451"/>
      <c r="Z9" s="451"/>
      <c r="AA9" s="451"/>
      <c r="AB9" s="451"/>
      <c r="AC9" s="451"/>
      <c r="AD9" s="452"/>
      <c r="AE9" s="401"/>
      <c r="AF9" s="414"/>
      <c r="AG9" s="401"/>
      <c r="AH9" s="414"/>
      <c r="AI9" s="401" t="s">
        <v>7</v>
      </c>
      <c r="AJ9" s="414"/>
      <c r="AK9" s="401" t="s">
        <v>0</v>
      </c>
      <c r="AL9" s="414"/>
      <c r="AM9" s="401" t="s">
        <v>40</v>
      </c>
      <c r="AN9" s="414"/>
      <c r="AO9" s="401" t="s">
        <v>6</v>
      </c>
      <c r="AP9" s="414"/>
      <c r="AQ9" s="401" t="s">
        <v>68</v>
      </c>
      <c r="AR9" s="402"/>
    </row>
    <row r="10" spans="1:44" ht="22.5" customHeight="1" x14ac:dyDescent="0.15">
      <c r="A10" s="460">
        <v>1</v>
      </c>
      <c r="B10" s="434"/>
      <c r="C10" s="435"/>
      <c r="D10" s="436"/>
      <c r="E10" s="437"/>
      <c r="F10" s="435"/>
      <c r="G10" s="436"/>
      <c r="H10" s="438"/>
      <c r="I10" s="439"/>
      <c r="J10" s="439"/>
      <c r="K10" s="439"/>
      <c r="L10" s="439"/>
      <c r="M10" s="439"/>
      <c r="N10" s="439"/>
      <c r="O10" s="439"/>
      <c r="P10" s="440"/>
      <c r="Q10" s="438"/>
      <c r="R10" s="439"/>
      <c r="S10" s="439"/>
      <c r="T10" s="439"/>
      <c r="U10" s="439"/>
      <c r="V10" s="439"/>
      <c r="W10" s="440"/>
      <c r="X10" s="438"/>
      <c r="Y10" s="439"/>
      <c r="Z10" s="439"/>
      <c r="AA10" s="439"/>
      <c r="AB10" s="439"/>
      <c r="AC10" s="439"/>
      <c r="AD10" s="440"/>
      <c r="AE10" s="415"/>
      <c r="AF10" s="416"/>
      <c r="AG10" s="415"/>
      <c r="AH10" s="416"/>
      <c r="AI10" s="415"/>
      <c r="AJ10" s="416"/>
      <c r="AK10" s="415"/>
      <c r="AL10" s="416"/>
      <c r="AM10" s="415"/>
      <c r="AN10" s="416"/>
      <c r="AO10" s="415"/>
      <c r="AP10" s="416"/>
      <c r="AQ10" s="415"/>
      <c r="AR10" s="433"/>
    </row>
    <row r="11" spans="1:44" ht="22.5" customHeight="1" x14ac:dyDescent="0.15">
      <c r="A11" s="456"/>
      <c r="B11" s="389"/>
      <c r="C11" s="390"/>
      <c r="D11" s="391"/>
      <c r="E11" s="396"/>
      <c r="F11" s="390"/>
      <c r="G11" s="391"/>
      <c r="H11" s="362"/>
      <c r="I11" s="363"/>
      <c r="J11" s="363"/>
      <c r="K11" s="363"/>
      <c r="L11" s="363"/>
      <c r="M11" s="363"/>
      <c r="N11" s="363"/>
      <c r="O11" s="363"/>
      <c r="P11" s="364"/>
      <c r="Q11" s="368"/>
      <c r="R11" s="369"/>
      <c r="S11" s="369"/>
      <c r="T11" s="369"/>
      <c r="U11" s="369"/>
      <c r="V11" s="369"/>
      <c r="W11" s="370"/>
      <c r="X11" s="368"/>
      <c r="Y11" s="369"/>
      <c r="Z11" s="369"/>
      <c r="AA11" s="369"/>
      <c r="AB11" s="369"/>
      <c r="AC11" s="369"/>
      <c r="AD11" s="370"/>
      <c r="AE11" s="371"/>
      <c r="AF11" s="372"/>
      <c r="AG11" s="371"/>
      <c r="AH11" s="372"/>
      <c r="AI11" s="371"/>
      <c r="AJ11" s="372"/>
      <c r="AK11" s="371"/>
      <c r="AL11" s="372"/>
      <c r="AM11" s="371"/>
      <c r="AN11" s="372"/>
      <c r="AO11" s="371"/>
      <c r="AP11" s="372"/>
      <c r="AQ11" s="371"/>
      <c r="AR11" s="375"/>
    </row>
    <row r="12" spans="1:44" ht="22.5" customHeight="1" x14ac:dyDescent="0.15">
      <c r="A12" s="456"/>
      <c r="B12" s="389"/>
      <c r="C12" s="390"/>
      <c r="D12" s="391"/>
      <c r="E12" s="396"/>
      <c r="F12" s="390"/>
      <c r="G12" s="391"/>
      <c r="H12" s="362"/>
      <c r="I12" s="363"/>
      <c r="J12" s="363"/>
      <c r="K12" s="363"/>
      <c r="L12" s="363"/>
      <c r="M12" s="363"/>
      <c r="N12" s="363"/>
      <c r="O12" s="363"/>
      <c r="P12" s="364"/>
      <c r="Q12" s="362"/>
      <c r="R12" s="363"/>
      <c r="S12" s="363"/>
      <c r="T12" s="363"/>
      <c r="U12" s="363"/>
      <c r="V12" s="363"/>
      <c r="W12" s="364"/>
      <c r="X12" s="362"/>
      <c r="Y12" s="363"/>
      <c r="Z12" s="363"/>
      <c r="AA12" s="363"/>
      <c r="AB12" s="363"/>
      <c r="AC12" s="363"/>
      <c r="AD12" s="364"/>
      <c r="AE12" s="371"/>
      <c r="AF12" s="372"/>
      <c r="AG12" s="371"/>
      <c r="AH12" s="372"/>
      <c r="AI12" s="371"/>
      <c r="AJ12" s="372"/>
      <c r="AK12" s="371"/>
      <c r="AL12" s="372"/>
      <c r="AM12" s="371"/>
      <c r="AN12" s="372"/>
      <c r="AO12" s="371"/>
      <c r="AP12" s="372"/>
      <c r="AQ12" s="371"/>
      <c r="AR12" s="375"/>
    </row>
    <row r="13" spans="1:44" ht="22.5" customHeight="1" x14ac:dyDescent="0.15">
      <c r="A13" s="459"/>
      <c r="B13" s="392"/>
      <c r="C13" s="393"/>
      <c r="D13" s="394"/>
      <c r="E13" s="397"/>
      <c r="F13" s="393"/>
      <c r="G13" s="394"/>
      <c r="H13" s="381"/>
      <c r="I13" s="382"/>
      <c r="J13" s="382"/>
      <c r="K13" s="382"/>
      <c r="L13" s="382"/>
      <c r="M13" s="382"/>
      <c r="N13" s="382"/>
      <c r="O13" s="382"/>
      <c r="P13" s="383"/>
      <c r="Q13" s="381"/>
      <c r="R13" s="382"/>
      <c r="S13" s="382"/>
      <c r="T13" s="382"/>
      <c r="U13" s="382"/>
      <c r="V13" s="382"/>
      <c r="W13" s="383"/>
      <c r="X13" s="381"/>
      <c r="Y13" s="382"/>
      <c r="Z13" s="382"/>
      <c r="AA13" s="382"/>
      <c r="AB13" s="382"/>
      <c r="AC13" s="382"/>
      <c r="AD13" s="383"/>
      <c r="AE13" s="379"/>
      <c r="AF13" s="380"/>
      <c r="AG13" s="379"/>
      <c r="AH13" s="380"/>
      <c r="AI13" s="379"/>
      <c r="AJ13" s="380"/>
      <c r="AK13" s="379"/>
      <c r="AL13" s="380"/>
      <c r="AM13" s="379"/>
      <c r="AN13" s="380"/>
      <c r="AO13" s="379"/>
      <c r="AP13" s="380"/>
      <c r="AQ13" s="379"/>
      <c r="AR13" s="385"/>
    </row>
    <row r="14" spans="1:44" ht="22.5" customHeight="1" x14ac:dyDescent="0.15">
      <c r="A14" s="458">
        <v>2</v>
      </c>
      <c r="B14" s="386"/>
      <c r="C14" s="387"/>
      <c r="D14" s="388"/>
      <c r="E14" s="395"/>
      <c r="F14" s="387"/>
      <c r="G14" s="388"/>
      <c r="H14" s="398"/>
      <c r="I14" s="399"/>
      <c r="J14" s="399"/>
      <c r="K14" s="399"/>
      <c r="L14" s="399"/>
      <c r="M14" s="399"/>
      <c r="N14" s="399"/>
      <c r="O14" s="399"/>
      <c r="P14" s="400"/>
      <c r="Q14" s="398"/>
      <c r="R14" s="399"/>
      <c r="S14" s="399"/>
      <c r="T14" s="399"/>
      <c r="U14" s="399"/>
      <c r="V14" s="399"/>
      <c r="W14" s="400"/>
      <c r="X14" s="398"/>
      <c r="Y14" s="399"/>
      <c r="Z14" s="399"/>
      <c r="AA14" s="399"/>
      <c r="AB14" s="399"/>
      <c r="AC14" s="399"/>
      <c r="AD14" s="400"/>
      <c r="AE14" s="377"/>
      <c r="AF14" s="378"/>
      <c r="AG14" s="377"/>
      <c r="AH14" s="378"/>
      <c r="AI14" s="377"/>
      <c r="AJ14" s="378"/>
      <c r="AK14" s="377"/>
      <c r="AL14" s="378"/>
      <c r="AM14" s="377"/>
      <c r="AN14" s="378"/>
      <c r="AO14" s="377"/>
      <c r="AP14" s="378"/>
      <c r="AQ14" s="377"/>
      <c r="AR14" s="384"/>
    </row>
    <row r="15" spans="1:44" ht="22.5" customHeight="1" x14ac:dyDescent="0.15">
      <c r="A15" s="456"/>
      <c r="B15" s="389"/>
      <c r="C15" s="390"/>
      <c r="D15" s="391"/>
      <c r="E15" s="396"/>
      <c r="F15" s="390"/>
      <c r="G15" s="391"/>
      <c r="H15" s="362"/>
      <c r="I15" s="363"/>
      <c r="J15" s="363"/>
      <c r="K15" s="363"/>
      <c r="L15" s="363"/>
      <c r="M15" s="363"/>
      <c r="N15" s="363"/>
      <c r="O15" s="363"/>
      <c r="P15" s="364"/>
      <c r="Q15" s="368"/>
      <c r="R15" s="369"/>
      <c r="S15" s="369"/>
      <c r="T15" s="369"/>
      <c r="U15" s="369"/>
      <c r="V15" s="369"/>
      <c r="W15" s="370"/>
      <c r="X15" s="368"/>
      <c r="Y15" s="369"/>
      <c r="Z15" s="369"/>
      <c r="AA15" s="369"/>
      <c r="AB15" s="369"/>
      <c r="AC15" s="369"/>
      <c r="AD15" s="370"/>
      <c r="AE15" s="371"/>
      <c r="AF15" s="372"/>
      <c r="AG15" s="371"/>
      <c r="AH15" s="372"/>
      <c r="AI15" s="371"/>
      <c r="AJ15" s="372"/>
      <c r="AK15" s="371"/>
      <c r="AL15" s="372"/>
      <c r="AM15" s="371"/>
      <c r="AN15" s="372"/>
      <c r="AO15" s="371"/>
      <c r="AP15" s="372"/>
      <c r="AQ15" s="371"/>
      <c r="AR15" s="375"/>
    </row>
    <row r="16" spans="1:44" ht="22.5" customHeight="1" x14ac:dyDescent="0.15">
      <c r="A16" s="456"/>
      <c r="B16" s="389"/>
      <c r="C16" s="390"/>
      <c r="D16" s="391"/>
      <c r="E16" s="396"/>
      <c r="F16" s="390"/>
      <c r="G16" s="391"/>
      <c r="H16" s="362"/>
      <c r="I16" s="363"/>
      <c r="J16" s="363"/>
      <c r="K16" s="363"/>
      <c r="L16" s="363"/>
      <c r="M16" s="363"/>
      <c r="N16" s="363"/>
      <c r="O16" s="363"/>
      <c r="P16" s="364"/>
      <c r="Q16" s="362"/>
      <c r="R16" s="363"/>
      <c r="S16" s="363"/>
      <c r="T16" s="363"/>
      <c r="U16" s="363"/>
      <c r="V16" s="363"/>
      <c r="W16" s="364"/>
      <c r="X16" s="362"/>
      <c r="Y16" s="363"/>
      <c r="Z16" s="363"/>
      <c r="AA16" s="363"/>
      <c r="AB16" s="363"/>
      <c r="AC16" s="363"/>
      <c r="AD16" s="364"/>
      <c r="AE16" s="371"/>
      <c r="AF16" s="372"/>
      <c r="AG16" s="371"/>
      <c r="AH16" s="372"/>
      <c r="AI16" s="371"/>
      <c r="AJ16" s="372"/>
      <c r="AK16" s="371"/>
      <c r="AL16" s="372"/>
      <c r="AM16" s="371"/>
      <c r="AN16" s="372"/>
      <c r="AO16" s="371"/>
      <c r="AP16" s="372"/>
      <c r="AQ16" s="371"/>
      <c r="AR16" s="375"/>
    </row>
    <row r="17" spans="1:44" ht="22.5" customHeight="1" x14ac:dyDescent="0.15">
      <c r="A17" s="459"/>
      <c r="B17" s="392"/>
      <c r="C17" s="393"/>
      <c r="D17" s="394"/>
      <c r="E17" s="397"/>
      <c r="F17" s="393"/>
      <c r="G17" s="394"/>
      <c r="H17" s="381"/>
      <c r="I17" s="382"/>
      <c r="J17" s="382"/>
      <c r="K17" s="382"/>
      <c r="L17" s="382"/>
      <c r="M17" s="382"/>
      <c r="N17" s="382"/>
      <c r="O17" s="382"/>
      <c r="P17" s="383"/>
      <c r="Q17" s="381"/>
      <c r="R17" s="382"/>
      <c r="S17" s="382"/>
      <c r="T17" s="382"/>
      <c r="U17" s="382"/>
      <c r="V17" s="382"/>
      <c r="W17" s="383"/>
      <c r="X17" s="381"/>
      <c r="Y17" s="382"/>
      <c r="Z17" s="382"/>
      <c r="AA17" s="382"/>
      <c r="AB17" s="382"/>
      <c r="AC17" s="382"/>
      <c r="AD17" s="383"/>
      <c r="AE17" s="379"/>
      <c r="AF17" s="380"/>
      <c r="AG17" s="379"/>
      <c r="AH17" s="380"/>
      <c r="AI17" s="379"/>
      <c r="AJ17" s="380"/>
      <c r="AK17" s="379"/>
      <c r="AL17" s="380"/>
      <c r="AM17" s="379"/>
      <c r="AN17" s="380"/>
      <c r="AO17" s="379"/>
      <c r="AP17" s="380"/>
      <c r="AQ17" s="379"/>
      <c r="AR17" s="385"/>
    </row>
    <row r="18" spans="1:44" ht="22.5" customHeight="1" x14ac:dyDescent="0.15">
      <c r="A18" s="458">
        <v>3</v>
      </c>
      <c r="B18" s="386"/>
      <c r="C18" s="387"/>
      <c r="D18" s="388"/>
      <c r="E18" s="395"/>
      <c r="F18" s="387"/>
      <c r="G18" s="388"/>
      <c r="H18" s="398"/>
      <c r="I18" s="399"/>
      <c r="J18" s="399"/>
      <c r="K18" s="399"/>
      <c r="L18" s="399"/>
      <c r="M18" s="399"/>
      <c r="N18" s="399"/>
      <c r="O18" s="399"/>
      <c r="P18" s="400"/>
      <c r="Q18" s="398"/>
      <c r="R18" s="399"/>
      <c r="S18" s="399"/>
      <c r="T18" s="399"/>
      <c r="U18" s="399"/>
      <c r="V18" s="399"/>
      <c r="W18" s="400"/>
      <c r="X18" s="398"/>
      <c r="Y18" s="399"/>
      <c r="Z18" s="399"/>
      <c r="AA18" s="399"/>
      <c r="AB18" s="399"/>
      <c r="AC18" s="399"/>
      <c r="AD18" s="400"/>
      <c r="AE18" s="377"/>
      <c r="AF18" s="378"/>
      <c r="AG18" s="377"/>
      <c r="AH18" s="378"/>
      <c r="AI18" s="377"/>
      <c r="AJ18" s="378"/>
      <c r="AK18" s="377"/>
      <c r="AL18" s="378"/>
      <c r="AM18" s="377"/>
      <c r="AN18" s="378"/>
      <c r="AO18" s="377"/>
      <c r="AP18" s="378"/>
      <c r="AQ18" s="377"/>
      <c r="AR18" s="384"/>
    </row>
    <row r="19" spans="1:44" ht="22.5" customHeight="1" x14ac:dyDescent="0.15">
      <c r="A19" s="456"/>
      <c r="B19" s="389"/>
      <c r="C19" s="390"/>
      <c r="D19" s="391"/>
      <c r="E19" s="396"/>
      <c r="F19" s="390"/>
      <c r="G19" s="391"/>
      <c r="H19" s="362"/>
      <c r="I19" s="363"/>
      <c r="J19" s="363"/>
      <c r="K19" s="363"/>
      <c r="L19" s="363"/>
      <c r="M19" s="363"/>
      <c r="N19" s="363"/>
      <c r="O19" s="363"/>
      <c r="P19" s="364"/>
      <c r="Q19" s="368"/>
      <c r="R19" s="369"/>
      <c r="S19" s="369"/>
      <c r="T19" s="369"/>
      <c r="U19" s="369"/>
      <c r="V19" s="369"/>
      <c r="W19" s="370"/>
      <c r="X19" s="368"/>
      <c r="Y19" s="369"/>
      <c r="Z19" s="369"/>
      <c r="AA19" s="369"/>
      <c r="AB19" s="369"/>
      <c r="AC19" s="369"/>
      <c r="AD19" s="370"/>
      <c r="AE19" s="371"/>
      <c r="AF19" s="372"/>
      <c r="AG19" s="371"/>
      <c r="AH19" s="372"/>
      <c r="AI19" s="371"/>
      <c r="AJ19" s="372"/>
      <c r="AK19" s="371"/>
      <c r="AL19" s="372"/>
      <c r="AM19" s="371"/>
      <c r="AN19" s="372"/>
      <c r="AO19" s="371"/>
      <c r="AP19" s="372"/>
      <c r="AQ19" s="371"/>
      <c r="AR19" s="375"/>
    </row>
    <row r="20" spans="1:44" ht="22.5" customHeight="1" x14ac:dyDescent="0.15">
      <c r="A20" s="456"/>
      <c r="B20" s="389"/>
      <c r="C20" s="390"/>
      <c r="D20" s="391"/>
      <c r="E20" s="396"/>
      <c r="F20" s="390"/>
      <c r="G20" s="391"/>
      <c r="H20" s="362"/>
      <c r="I20" s="363"/>
      <c r="J20" s="363"/>
      <c r="K20" s="363"/>
      <c r="L20" s="363"/>
      <c r="M20" s="363"/>
      <c r="N20" s="363"/>
      <c r="O20" s="363"/>
      <c r="P20" s="364"/>
      <c r="Q20" s="362"/>
      <c r="R20" s="363"/>
      <c r="S20" s="363"/>
      <c r="T20" s="363"/>
      <c r="U20" s="363"/>
      <c r="V20" s="363"/>
      <c r="W20" s="364"/>
      <c r="X20" s="362"/>
      <c r="Y20" s="363"/>
      <c r="Z20" s="363"/>
      <c r="AA20" s="363"/>
      <c r="AB20" s="363"/>
      <c r="AC20" s="363"/>
      <c r="AD20" s="364"/>
      <c r="AE20" s="371"/>
      <c r="AF20" s="372"/>
      <c r="AG20" s="371"/>
      <c r="AH20" s="372"/>
      <c r="AI20" s="371"/>
      <c r="AJ20" s="372"/>
      <c r="AK20" s="371"/>
      <c r="AL20" s="372"/>
      <c r="AM20" s="371"/>
      <c r="AN20" s="372"/>
      <c r="AO20" s="371"/>
      <c r="AP20" s="372"/>
      <c r="AQ20" s="371"/>
      <c r="AR20" s="375"/>
    </row>
    <row r="21" spans="1:44" ht="22.5" customHeight="1" x14ac:dyDescent="0.15">
      <c r="A21" s="459"/>
      <c r="B21" s="392"/>
      <c r="C21" s="393"/>
      <c r="D21" s="394"/>
      <c r="E21" s="397"/>
      <c r="F21" s="393"/>
      <c r="G21" s="394"/>
      <c r="H21" s="381"/>
      <c r="I21" s="382"/>
      <c r="J21" s="382"/>
      <c r="K21" s="382"/>
      <c r="L21" s="382"/>
      <c r="M21" s="382"/>
      <c r="N21" s="382"/>
      <c r="O21" s="382"/>
      <c r="P21" s="383"/>
      <c r="Q21" s="381"/>
      <c r="R21" s="382"/>
      <c r="S21" s="382"/>
      <c r="T21" s="382"/>
      <c r="U21" s="382"/>
      <c r="V21" s="382"/>
      <c r="W21" s="383"/>
      <c r="X21" s="381"/>
      <c r="Y21" s="382"/>
      <c r="Z21" s="382"/>
      <c r="AA21" s="382"/>
      <c r="AB21" s="382"/>
      <c r="AC21" s="382"/>
      <c r="AD21" s="383"/>
      <c r="AE21" s="379"/>
      <c r="AF21" s="380"/>
      <c r="AG21" s="379"/>
      <c r="AH21" s="380"/>
      <c r="AI21" s="379"/>
      <c r="AJ21" s="380"/>
      <c r="AK21" s="379"/>
      <c r="AL21" s="380"/>
      <c r="AM21" s="379"/>
      <c r="AN21" s="380"/>
      <c r="AO21" s="379"/>
      <c r="AP21" s="380"/>
      <c r="AQ21" s="379"/>
      <c r="AR21" s="385"/>
    </row>
    <row r="22" spans="1:44" ht="22.5" customHeight="1" x14ac:dyDescent="0.15">
      <c r="A22" s="458">
        <v>4</v>
      </c>
      <c r="B22" s="386"/>
      <c r="C22" s="387"/>
      <c r="D22" s="388"/>
      <c r="E22" s="395"/>
      <c r="F22" s="387"/>
      <c r="G22" s="388"/>
      <c r="H22" s="398"/>
      <c r="I22" s="399"/>
      <c r="J22" s="399"/>
      <c r="K22" s="399"/>
      <c r="L22" s="399"/>
      <c r="M22" s="399"/>
      <c r="N22" s="399"/>
      <c r="O22" s="399"/>
      <c r="P22" s="400"/>
      <c r="Q22" s="398"/>
      <c r="R22" s="399"/>
      <c r="S22" s="399"/>
      <c r="T22" s="399"/>
      <c r="U22" s="399"/>
      <c r="V22" s="399"/>
      <c r="W22" s="400"/>
      <c r="X22" s="398"/>
      <c r="Y22" s="399"/>
      <c r="Z22" s="399"/>
      <c r="AA22" s="399"/>
      <c r="AB22" s="399"/>
      <c r="AC22" s="399"/>
      <c r="AD22" s="400"/>
      <c r="AE22" s="377"/>
      <c r="AF22" s="378"/>
      <c r="AG22" s="377"/>
      <c r="AH22" s="378"/>
      <c r="AI22" s="377"/>
      <c r="AJ22" s="378"/>
      <c r="AK22" s="377"/>
      <c r="AL22" s="378"/>
      <c r="AM22" s="377"/>
      <c r="AN22" s="378"/>
      <c r="AO22" s="377"/>
      <c r="AP22" s="378"/>
      <c r="AQ22" s="377"/>
      <c r="AR22" s="384"/>
    </row>
    <row r="23" spans="1:44" ht="22.5" customHeight="1" x14ac:dyDescent="0.15">
      <c r="A23" s="456"/>
      <c r="B23" s="389"/>
      <c r="C23" s="390"/>
      <c r="D23" s="391"/>
      <c r="E23" s="396"/>
      <c r="F23" s="390"/>
      <c r="G23" s="391"/>
      <c r="H23" s="362"/>
      <c r="I23" s="363"/>
      <c r="J23" s="363"/>
      <c r="K23" s="363"/>
      <c r="L23" s="363"/>
      <c r="M23" s="363"/>
      <c r="N23" s="363"/>
      <c r="O23" s="363"/>
      <c r="P23" s="364"/>
      <c r="Q23" s="368"/>
      <c r="R23" s="369"/>
      <c r="S23" s="369"/>
      <c r="T23" s="369"/>
      <c r="U23" s="369"/>
      <c r="V23" s="369"/>
      <c r="W23" s="370"/>
      <c r="X23" s="368"/>
      <c r="Y23" s="369"/>
      <c r="Z23" s="369"/>
      <c r="AA23" s="369"/>
      <c r="AB23" s="369"/>
      <c r="AC23" s="369"/>
      <c r="AD23" s="370"/>
      <c r="AE23" s="371"/>
      <c r="AF23" s="372"/>
      <c r="AG23" s="371"/>
      <c r="AH23" s="372"/>
      <c r="AI23" s="371"/>
      <c r="AJ23" s="372"/>
      <c r="AK23" s="371"/>
      <c r="AL23" s="372"/>
      <c r="AM23" s="371"/>
      <c r="AN23" s="372"/>
      <c r="AO23" s="371"/>
      <c r="AP23" s="372"/>
      <c r="AQ23" s="371"/>
      <c r="AR23" s="375"/>
    </row>
    <row r="24" spans="1:44" ht="22.5" customHeight="1" x14ac:dyDescent="0.15">
      <c r="A24" s="456"/>
      <c r="B24" s="389"/>
      <c r="C24" s="390"/>
      <c r="D24" s="391"/>
      <c r="E24" s="396"/>
      <c r="F24" s="390"/>
      <c r="G24" s="391"/>
      <c r="H24" s="362"/>
      <c r="I24" s="363"/>
      <c r="J24" s="363"/>
      <c r="K24" s="363"/>
      <c r="L24" s="363"/>
      <c r="M24" s="363"/>
      <c r="N24" s="363"/>
      <c r="O24" s="363"/>
      <c r="P24" s="364"/>
      <c r="Q24" s="362"/>
      <c r="R24" s="363"/>
      <c r="S24" s="363"/>
      <c r="T24" s="363"/>
      <c r="U24" s="363"/>
      <c r="V24" s="363"/>
      <c r="W24" s="364"/>
      <c r="X24" s="362"/>
      <c r="Y24" s="363"/>
      <c r="Z24" s="363"/>
      <c r="AA24" s="363"/>
      <c r="AB24" s="363"/>
      <c r="AC24" s="363"/>
      <c r="AD24" s="364"/>
      <c r="AE24" s="371"/>
      <c r="AF24" s="372"/>
      <c r="AG24" s="371"/>
      <c r="AH24" s="372"/>
      <c r="AI24" s="371"/>
      <c r="AJ24" s="372"/>
      <c r="AK24" s="371"/>
      <c r="AL24" s="372"/>
      <c r="AM24" s="371"/>
      <c r="AN24" s="372"/>
      <c r="AO24" s="371"/>
      <c r="AP24" s="372"/>
      <c r="AQ24" s="371"/>
      <c r="AR24" s="375"/>
    </row>
    <row r="25" spans="1:44" ht="22.5" customHeight="1" x14ac:dyDescent="0.15">
      <c r="A25" s="459"/>
      <c r="B25" s="392"/>
      <c r="C25" s="393"/>
      <c r="D25" s="394"/>
      <c r="E25" s="397"/>
      <c r="F25" s="393"/>
      <c r="G25" s="394"/>
      <c r="H25" s="381"/>
      <c r="I25" s="382"/>
      <c r="J25" s="382"/>
      <c r="K25" s="382"/>
      <c r="L25" s="382"/>
      <c r="M25" s="382"/>
      <c r="N25" s="382"/>
      <c r="O25" s="382"/>
      <c r="P25" s="383"/>
      <c r="Q25" s="381"/>
      <c r="R25" s="382"/>
      <c r="S25" s="382"/>
      <c r="T25" s="382"/>
      <c r="U25" s="382"/>
      <c r="V25" s="382"/>
      <c r="W25" s="383"/>
      <c r="X25" s="381"/>
      <c r="Y25" s="382"/>
      <c r="Z25" s="382"/>
      <c r="AA25" s="382"/>
      <c r="AB25" s="382"/>
      <c r="AC25" s="382"/>
      <c r="AD25" s="383"/>
      <c r="AE25" s="379"/>
      <c r="AF25" s="380"/>
      <c r="AG25" s="379"/>
      <c r="AH25" s="380"/>
      <c r="AI25" s="379"/>
      <c r="AJ25" s="380"/>
      <c r="AK25" s="379"/>
      <c r="AL25" s="380"/>
      <c r="AM25" s="379"/>
      <c r="AN25" s="380"/>
      <c r="AO25" s="379"/>
      <c r="AP25" s="380"/>
      <c r="AQ25" s="379"/>
      <c r="AR25" s="385"/>
    </row>
    <row r="26" spans="1:44" ht="22.5" customHeight="1" x14ac:dyDescent="0.15">
      <c r="A26" s="456">
        <v>5</v>
      </c>
      <c r="B26" s="389"/>
      <c r="C26" s="390"/>
      <c r="D26" s="391"/>
      <c r="E26" s="396"/>
      <c r="F26" s="390"/>
      <c r="G26" s="391"/>
      <c r="H26" s="362"/>
      <c r="I26" s="363"/>
      <c r="J26" s="363"/>
      <c r="K26" s="363"/>
      <c r="L26" s="363"/>
      <c r="M26" s="363"/>
      <c r="N26" s="363"/>
      <c r="O26" s="363"/>
      <c r="P26" s="364"/>
      <c r="Q26" s="362"/>
      <c r="R26" s="363"/>
      <c r="S26" s="363"/>
      <c r="T26" s="363"/>
      <c r="U26" s="363"/>
      <c r="V26" s="363"/>
      <c r="W26" s="364"/>
      <c r="X26" s="362"/>
      <c r="Y26" s="363"/>
      <c r="Z26" s="363"/>
      <c r="AA26" s="363"/>
      <c r="AB26" s="363"/>
      <c r="AC26" s="363"/>
      <c r="AD26" s="364"/>
      <c r="AE26" s="371"/>
      <c r="AF26" s="372"/>
      <c r="AG26" s="371"/>
      <c r="AH26" s="372"/>
      <c r="AI26" s="371"/>
      <c r="AJ26" s="372"/>
      <c r="AK26" s="371"/>
      <c r="AL26" s="372"/>
      <c r="AM26" s="371"/>
      <c r="AN26" s="372"/>
      <c r="AO26" s="371"/>
      <c r="AP26" s="372"/>
      <c r="AQ26" s="371"/>
      <c r="AR26" s="375"/>
    </row>
    <row r="27" spans="1:44" ht="22.5" customHeight="1" x14ac:dyDescent="0.15">
      <c r="A27" s="456"/>
      <c r="B27" s="389"/>
      <c r="C27" s="390"/>
      <c r="D27" s="391"/>
      <c r="E27" s="396"/>
      <c r="F27" s="390"/>
      <c r="G27" s="391"/>
      <c r="H27" s="362"/>
      <c r="I27" s="363"/>
      <c r="J27" s="363"/>
      <c r="K27" s="363"/>
      <c r="L27" s="363"/>
      <c r="M27" s="363"/>
      <c r="N27" s="363"/>
      <c r="O27" s="363"/>
      <c r="P27" s="364"/>
      <c r="Q27" s="368"/>
      <c r="R27" s="369"/>
      <c r="S27" s="369"/>
      <c r="T27" s="369"/>
      <c r="U27" s="369"/>
      <c r="V27" s="369"/>
      <c r="W27" s="370"/>
      <c r="X27" s="368"/>
      <c r="Y27" s="369"/>
      <c r="Z27" s="369"/>
      <c r="AA27" s="369"/>
      <c r="AB27" s="369"/>
      <c r="AC27" s="369"/>
      <c r="AD27" s="370"/>
      <c r="AE27" s="371"/>
      <c r="AF27" s="372"/>
      <c r="AG27" s="371"/>
      <c r="AH27" s="372"/>
      <c r="AI27" s="371"/>
      <c r="AJ27" s="372"/>
      <c r="AK27" s="371"/>
      <c r="AL27" s="372"/>
      <c r="AM27" s="371"/>
      <c r="AN27" s="372"/>
      <c r="AO27" s="371"/>
      <c r="AP27" s="372"/>
      <c r="AQ27" s="371"/>
      <c r="AR27" s="375"/>
    </row>
    <row r="28" spans="1:44" ht="22.5" customHeight="1" x14ac:dyDescent="0.15">
      <c r="A28" s="456"/>
      <c r="B28" s="389"/>
      <c r="C28" s="390"/>
      <c r="D28" s="391"/>
      <c r="E28" s="396"/>
      <c r="F28" s="390"/>
      <c r="G28" s="391"/>
      <c r="H28" s="362"/>
      <c r="I28" s="363"/>
      <c r="J28" s="363"/>
      <c r="K28" s="363"/>
      <c r="L28" s="363"/>
      <c r="M28" s="363"/>
      <c r="N28" s="363"/>
      <c r="O28" s="363"/>
      <c r="P28" s="364"/>
      <c r="Q28" s="362"/>
      <c r="R28" s="363"/>
      <c r="S28" s="363"/>
      <c r="T28" s="363"/>
      <c r="U28" s="363"/>
      <c r="V28" s="363"/>
      <c r="W28" s="364"/>
      <c r="X28" s="362"/>
      <c r="Y28" s="363"/>
      <c r="Z28" s="363"/>
      <c r="AA28" s="363"/>
      <c r="AB28" s="363"/>
      <c r="AC28" s="363"/>
      <c r="AD28" s="364"/>
      <c r="AE28" s="371"/>
      <c r="AF28" s="372"/>
      <c r="AG28" s="371"/>
      <c r="AH28" s="372"/>
      <c r="AI28" s="371"/>
      <c r="AJ28" s="372"/>
      <c r="AK28" s="371"/>
      <c r="AL28" s="372"/>
      <c r="AM28" s="371"/>
      <c r="AN28" s="372"/>
      <c r="AO28" s="371"/>
      <c r="AP28" s="372"/>
      <c r="AQ28" s="371"/>
      <c r="AR28" s="375"/>
    </row>
    <row r="29" spans="1:44" ht="22.5" customHeight="1" thickBot="1" x14ac:dyDescent="0.2">
      <c r="A29" s="457"/>
      <c r="B29" s="461"/>
      <c r="C29" s="462"/>
      <c r="D29" s="463"/>
      <c r="E29" s="464"/>
      <c r="F29" s="462"/>
      <c r="G29" s="463"/>
      <c r="H29" s="365"/>
      <c r="I29" s="366"/>
      <c r="J29" s="366"/>
      <c r="K29" s="366"/>
      <c r="L29" s="366"/>
      <c r="M29" s="366"/>
      <c r="N29" s="366"/>
      <c r="O29" s="366"/>
      <c r="P29" s="367"/>
      <c r="Q29" s="365"/>
      <c r="R29" s="366"/>
      <c r="S29" s="366"/>
      <c r="T29" s="366"/>
      <c r="U29" s="366"/>
      <c r="V29" s="366"/>
      <c r="W29" s="367"/>
      <c r="X29" s="365"/>
      <c r="Y29" s="366"/>
      <c r="Z29" s="366"/>
      <c r="AA29" s="366"/>
      <c r="AB29" s="366"/>
      <c r="AC29" s="366"/>
      <c r="AD29" s="367"/>
      <c r="AE29" s="373"/>
      <c r="AF29" s="374"/>
      <c r="AG29" s="373"/>
      <c r="AH29" s="374"/>
      <c r="AI29" s="373"/>
      <c r="AJ29" s="374"/>
      <c r="AK29" s="373"/>
      <c r="AL29" s="374"/>
      <c r="AM29" s="373"/>
      <c r="AN29" s="374"/>
      <c r="AO29" s="373"/>
      <c r="AP29" s="374"/>
      <c r="AQ29" s="373"/>
      <c r="AR29" s="376"/>
    </row>
    <row r="30" spans="1:44" ht="22.5" customHeight="1" x14ac:dyDescent="0.15">
      <c r="A30" s="11"/>
    </row>
  </sheetData>
  <mergeCells count="95">
    <mergeCell ref="P2:AA2"/>
    <mergeCell ref="AB2:AC2"/>
    <mergeCell ref="A4:AR4"/>
    <mergeCell ref="A6:A9"/>
    <mergeCell ref="B6:D9"/>
    <mergeCell ref="E6:G9"/>
    <mergeCell ref="H6:P9"/>
    <mergeCell ref="Q6:W7"/>
    <mergeCell ref="X6:AD7"/>
    <mergeCell ref="AE6:AR7"/>
    <mergeCell ref="Q8:W9"/>
    <mergeCell ref="X8:AD9"/>
    <mergeCell ref="AE8:AF9"/>
    <mergeCell ref="AG8:AH9"/>
    <mergeCell ref="AI8:AR8"/>
    <mergeCell ref="AI9:AJ9"/>
    <mergeCell ref="AK9:AL9"/>
    <mergeCell ref="AM9:AN9"/>
    <mergeCell ref="AO9:AP9"/>
    <mergeCell ref="AQ9:AR9"/>
    <mergeCell ref="AO10:AP13"/>
    <mergeCell ref="A10:A13"/>
    <mergeCell ref="B10:D13"/>
    <mergeCell ref="E10:G13"/>
    <mergeCell ref="H10:P13"/>
    <mergeCell ref="Q10:W11"/>
    <mergeCell ref="E14:G17"/>
    <mergeCell ref="H14:P17"/>
    <mergeCell ref="Q14:W15"/>
    <mergeCell ref="X10:AD11"/>
    <mergeCell ref="AQ14:AR17"/>
    <mergeCell ref="AQ10:AR13"/>
    <mergeCell ref="Q12:W13"/>
    <mergeCell ref="X12:AD13"/>
    <mergeCell ref="X14:AD15"/>
    <mergeCell ref="AE14:AF17"/>
    <mergeCell ref="AE10:AF13"/>
    <mergeCell ref="AG10:AH13"/>
    <mergeCell ref="AI10:AJ13"/>
    <mergeCell ref="AK10:AL13"/>
    <mergeCell ref="AM10:AN13"/>
    <mergeCell ref="AO18:AP21"/>
    <mergeCell ref="Q16:W17"/>
    <mergeCell ref="X16:AD17"/>
    <mergeCell ref="A18:A21"/>
    <mergeCell ref="B18:D21"/>
    <mergeCell ref="E18:G21"/>
    <mergeCell ref="H18:P21"/>
    <mergeCell ref="Q18:W19"/>
    <mergeCell ref="X18:AD19"/>
    <mergeCell ref="AG14:AH17"/>
    <mergeCell ref="AI14:AJ17"/>
    <mergeCell ref="AK14:AL17"/>
    <mergeCell ref="AM14:AN17"/>
    <mergeCell ref="AO14:AP17"/>
    <mergeCell ref="A14:A17"/>
    <mergeCell ref="B14:D17"/>
    <mergeCell ref="AQ22:AR25"/>
    <mergeCell ref="AQ18:AR21"/>
    <mergeCell ref="Q20:W21"/>
    <mergeCell ref="X20:AD21"/>
    <mergeCell ref="A22:A25"/>
    <mergeCell ref="B22:D25"/>
    <mergeCell ref="E22:G25"/>
    <mergeCell ref="H22:P25"/>
    <mergeCell ref="Q22:W23"/>
    <mergeCell ref="X22:AD23"/>
    <mergeCell ref="AE22:AF25"/>
    <mergeCell ref="AE18:AF21"/>
    <mergeCell ref="AG18:AH21"/>
    <mergeCell ref="AI18:AJ21"/>
    <mergeCell ref="AK18:AL21"/>
    <mergeCell ref="AM18:AN21"/>
    <mergeCell ref="AG22:AH25"/>
    <mergeCell ref="AI22:AJ25"/>
    <mergeCell ref="AK22:AL25"/>
    <mergeCell ref="AM22:AN25"/>
    <mergeCell ref="AO22:AP25"/>
    <mergeCell ref="Q24:W25"/>
    <mergeCell ref="X24:AD25"/>
    <mergeCell ref="A26:A29"/>
    <mergeCell ref="B26:D29"/>
    <mergeCell ref="E26:G29"/>
    <mergeCell ref="H26:P29"/>
    <mergeCell ref="Q26:W27"/>
    <mergeCell ref="X26:AD27"/>
    <mergeCell ref="AQ26:AR29"/>
    <mergeCell ref="Q28:W29"/>
    <mergeCell ref="X28:AD29"/>
    <mergeCell ref="AE26:AF29"/>
    <mergeCell ref="AG26:AH29"/>
    <mergeCell ref="AI26:AJ29"/>
    <mergeCell ref="AK26:AL29"/>
    <mergeCell ref="AM26:AN29"/>
    <mergeCell ref="AO26:AP2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&amp;L&amp;12【様式１-７】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12</vt:i4>
      </vt:variant>
    </vt:vector>
  </HeadingPairs>
  <TitlesOfParts>
    <vt:vector size="22" baseType="lpstr">
      <vt:lpstr>【1-1】交付申請書</vt:lpstr>
      <vt:lpstr>【1-2】強化事業計画書兼収支予算書</vt:lpstr>
      <vt:lpstr>【2-1】交付請求書</vt:lpstr>
      <vt:lpstr>【2-2】事業計画書</vt:lpstr>
      <vt:lpstr>【2-3】収支予算書</vt:lpstr>
      <vt:lpstr>【４】旅費算出明細（監督・選手）</vt:lpstr>
      <vt:lpstr>【４】旅費算出明細（講師）</vt:lpstr>
      <vt:lpstr>【1-5】事業計画変更申請書</vt:lpstr>
      <vt:lpstr>【1-7】変更後事業計画書</vt:lpstr>
      <vt:lpstr>【1-8】収支予算書</vt:lpstr>
      <vt:lpstr>'【1-1】交付申請書'!Print_Area</vt:lpstr>
      <vt:lpstr>'【1-2】強化事業計画書兼収支予算書'!Print_Area</vt:lpstr>
      <vt:lpstr>'【1-5】事業計画変更申請書'!Print_Area</vt:lpstr>
      <vt:lpstr>'【1-7】変更後事業計画書'!Print_Area</vt:lpstr>
      <vt:lpstr>'【1-8】収支予算書'!Print_Area</vt:lpstr>
      <vt:lpstr>'【2-1】交付請求書'!Print_Area</vt:lpstr>
      <vt:lpstr>'【2-2】事業計画書'!Print_Area</vt:lpstr>
      <vt:lpstr>'【2-3】収支予算書'!Print_Area</vt:lpstr>
      <vt:lpstr>'【４】旅費算出明細（監督・選手）'!Print_Area</vt:lpstr>
      <vt:lpstr>'【４】旅費算出明細（講師）'!Print_Area</vt:lpstr>
      <vt:lpstr>'【1-2】強化事業計画書兼収支予算書'!Print_Titles</vt:lpstr>
      <vt:lpstr>'【４】旅費算出明細（監督・選手）'!Print_Titles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nok513tzk@yahoo.co.jp</cp:lastModifiedBy>
  <cp:lastPrinted>2023-03-28T07:56:39Z</cp:lastPrinted>
  <dcterms:created xsi:type="dcterms:W3CDTF">1999-09-03T04:53:24Z</dcterms:created>
  <dcterms:modified xsi:type="dcterms:W3CDTF">2024-04-06T04:21:19Z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